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60" yWindow="60" windowWidth="14940" windowHeight="8550" activeTab="0"/>
  </bookViews>
  <sheets>
    <sheet name="2章27.常住地による従業・通学市町村別15歳以上就業者～" sheetId="1" r:id="rId1"/>
  </sheets>
  <definedNames>
    <definedName name="_xlnm.Print_Area" localSheetId="0">'2章27.常住地による従業・通学市町村別15歳以上就業者～'!$A$1:$Y$72</definedName>
  </definedNames>
  <calcPr fullCalcOnLoad="1"/>
</workbook>
</file>

<file path=xl/sharedStrings.xml><?xml version="1.0" encoding="utf-8"?>
<sst xmlns="http://schemas.openxmlformats.org/spreadsheetml/2006/main" count="223" uniqueCount="59">
  <si>
    <t>２７．　常住地による従業・通学市町村別15歳以上就業者数および通学者数</t>
  </si>
  <si>
    <t>（単位：人）</t>
  </si>
  <si>
    <t>（各年10月1日）</t>
  </si>
  <si>
    <t>区　　　　　　分</t>
  </si>
  <si>
    <t>昭　和　４０　年</t>
  </si>
  <si>
    <t>昭　和　５０　年</t>
  </si>
  <si>
    <t>昭　和　55　年</t>
  </si>
  <si>
    <t>昭　和　６０　年</t>
  </si>
  <si>
    <t>平　成　2　年</t>
  </si>
  <si>
    <t>平　成　７　年</t>
  </si>
  <si>
    <t>平　成　１２　年</t>
  </si>
  <si>
    <t>総　数</t>
  </si>
  <si>
    <t>就業者</t>
  </si>
  <si>
    <t>通学者</t>
  </si>
  <si>
    <t>総数</t>
  </si>
  <si>
    <t>大河原町に常住する者</t>
  </si>
  <si>
    <t>大河原町で従業・通学　</t>
  </si>
  <si>
    <t>自宅</t>
  </si>
  <si>
    <t>…</t>
  </si>
  <si>
    <t>　-</t>
  </si>
  <si>
    <t>自宅外</t>
  </si>
  <si>
    <t>他市町村で従業・通学</t>
  </si>
  <si>
    <t>県内</t>
  </si>
  <si>
    <t>　仙台市</t>
  </si>
  <si>
    <t>…</t>
  </si>
  <si>
    <t>　白石市</t>
  </si>
  <si>
    <t>　名取市</t>
  </si>
  <si>
    <t>　角田市</t>
  </si>
  <si>
    <t>　　多賀城市</t>
  </si>
  <si>
    <t>…</t>
  </si>
  <si>
    <t>　泉市</t>
  </si>
  <si>
    <t>…</t>
  </si>
  <si>
    <t>　岩沼市</t>
  </si>
  <si>
    <t>　-</t>
  </si>
  <si>
    <t>　蔵王町</t>
  </si>
  <si>
    <t>　村田町</t>
  </si>
  <si>
    <t>　柴田町</t>
  </si>
  <si>
    <t>　川崎町</t>
  </si>
  <si>
    <t>　-</t>
  </si>
  <si>
    <t>　丸森町</t>
  </si>
  <si>
    <t>　亘理町</t>
  </si>
  <si>
    <t>　山元町</t>
  </si>
  <si>
    <t>　利府町</t>
  </si>
  <si>
    <t>　その他の市町村</t>
  </si>
  <si>
    <t>　-</t>
  </si>
  <si>
    <t>県外</t>
  </si>
  <si>
    <t>　山形県</t>
  </si>
  <si>
    <t>　福島県</t>
  </si>
  <si>
    <t>　その他の都道府県</t>
  </si>
  <si>
    <t>資料：</t>
  </si>
  <si>
    <t>総務省統計局「国勢調査報告書」</t>
  </si>
  <si>
    <t>注：</t>
  </si>
  <si>
    <t>大河原町に常住の「自宅」「自宅外」とは、従業の場所を表している。</t>
  </si>
  <si>
    <t>　</t>
  </si>
  <si>
    <t>平　成　１７　年</t>
  </si>
  <si>
    <t>平　成　22　年</t>
  </si>
  <si>
    <t>平　成　2７　年</t>
  </si>
  <si>
    <t>令　和　2　年</t>
  </si>
  <si>
    <t>-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</si>
</sst>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_);[Red]\(0.0\)"/>
    <numFmt numFmtId="183" formatCode="#,##0.0_ "/>
    <numFmt numFmtId="184" formatCode="#,##0.0_);[Red]\(#,##0.0\)"/>
    <numFmt numFmtId="185" formatCode="#,##0.0;[Red]\-#,##0.0"/>
    <numFmt numFmtId="186" formatCode="#,##0.0_ ;[Red]\-#,##0.0\ "/>
    <numFmt numFmtId="187" formatCode="#,##0.00_ "/>
    <numFmt numFmtId="188" formatCode="#,##0_ ;[Red]\-#,##0\ "/>
    <numFmt numFmtId="189" formatCode="yy\.m\.d"/>
    <numFmt numFmtId="190" formatCode="[$-411]ge\.m\.d;@"/>
    <numFmt numFmtId="191" formatCode="mmm\-yyyy"/>
    <numFmt numFmtId="192" formatCode="#,##0.0;&quot;△ &quot;#,##0.0"/>
    <numFmt numFmtId="193" formatCode="[$-411]ggge&quot;年&quot;m&quot;月&quot;d&quot;日&quot;;@"/>
    <numFmt numFmtId="194" formatCode="0.0%"/>
    <numFmt numFmtId="195" formatCode="0_ "/>
    <numFmt numFmtId="196" formatCode="0.0_ "/>
    <numFmt numFmtId="197" formatCode="0.00_ "/>
    <numFmt numFmtId="198" formatCode="#,##0.00;&quot;△ &quot;#,##0.00"/>
    <numFmt numFmtId="199" formatCode="0;&quot;△ &quot;0"/>
    <numFmt numFmtId="200" formatCode="0.00;&quot;△ &quot;0.00"/>
    <numFmt numFmtId="201" formatCode="0.0;&quot;△ &quot;0.0"/>
    <numFmt numFmtId="202" formatCode="#,##0;&quot;△ &quot;#,##0"/>
    <numFmt numFmtId="203" formatCode="#,##0.00_);[Red]\(#,##0.00\)"/>
    <numFmt numFmtId="204" formatCode="[&lt;0]0;General"/>
    <numFmt numFmtId="205" formatCode="0_);[Red]\(0\)"/>
    <numFmt numFmtId="206" formatCode="0.000_ "/>
    <numFmt numFmtId="207" formatCode="0.00_);[Red]\(0.00\)"/>
    <numFmt numFmtId="208" formatCode="[&lt;=999]000;000\-00"/>
    <numFmt numFmtId="209" formatCode="[$-411]&quot; &quot;yyyy&quot;年 &quot;m&quot;月 &quot;d&quot;日 &quot;dddd"/>
    <numFmt numFmtId="210" formatCode="#,##0.00_ ;[Red]\-#,##0.00\ "/>
    <numFmt numFmtId="211" formatCode="_ * #,##0.0_ ;_ * \-#,##0.0_ ;_ * &quot;-&quot;?_ ;_ @_ "/>
    <numFmt numFmtId="212" formatCode="[$]ggge&quot;年&quot;m&quot;月&quot;d&quot;日&quot;;@"/>
    <numFmt numFmtId="213" formatCode="[$-411]gge&quot;年&quot;m&quot;月&quot;d&quot;日&quot;;@"/>
    <numFmt numFmtId="214" formatCode="[$]gge&quot;年&quot;m&quot;月&quot;d&quot;日&quot;;@"/>
  </numFmts>
  <fonts count="45">
    <font>
      <sz val="11"/>
      <name val="ＭＳ Ｐゴシック"/>
      <family val="3"/>
    </font>
    <font>
      <u val="single"/>
      <sz val="14.3"/>
      <color indexed="12"/>
      <name val="ＭＳ Ｐゴシック"/>
      <family val="3"/>
    </font>
    <font>
      <u val="single"/>
      <sz val="14.3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  <font>
      <b/>
      <sz val="11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176" fontId="4" fillId="0" borderId="0" xfId="0" applyNumberFormat="1" applyFont="1" applyAlignment="1">
      <alignment vertical="center"/>
    </xf>
    <xf numFmtId="176" fontId="4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177" fontId="5" fillId="0" borderId="0" xfId="0" applyNumberFormat="1" applyFont="1" applyAlignment="1">
      <alignment vertical="center"/>
    </xf>
    <xf numFmtId="0" fontId="5" fillId="0" borderId="0" xfId="0" applyFont="1" applyAlignment="1">
      <alignment horizontal="right" vertical="center"/>
    </xf>
    <xf numFmtId="177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177" fontId="5" fillId="0" borderId="10" xfId="0" applyNumberFormat="1" applyFont="1" applyBorder="1" applyAlignment="1">
      <alignment vertical="center"/>
    </xf>
    <xf numFmtId="177" fontId="4" fillId="0" borderId="10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177" fontId="5" fillId="0" borderId="12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77" fontId="5" fillId="0" borderId="11" xfId="0" applyNumberFormat="1" applyFont="1" applyBorder="1" applyAlignment="1">
      <alignment horizontal="center" vertical="center"/>
    </xf>
    <xf numFmtId="0" fontId="7" fillId="0" borderId="13" xfId="0" applyFont="1" applyFill="1" applyBorder="1" applyAlignment="1">
      <alignment horizontal="distributed" vertical="center"/>
    </xf>
    <xf numFmtId="176" fontId="8" fillId="0" borderId="0" xfId="0" applyNumberFormat="1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5" fillId="0" borderId="13" xfId="0" applyFont="1" applyFill="1" applyBorder="1" applyAlignment="1">
      <alignment horizontal="distributed" vertical="center"/>
    </xf>
    <xf numFmtId="176" fontId="5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176" fontId="9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4" fillId="0" borderId="13" xfId="0" applyFont="1" applyFill="1" applyBorder="1" applyAlignment="1">
      <alignment horizontal="distributed" vertical="center" wrapText="1"/>
    </xf>
    <xf numFmtId="0" fontId="4" fillId="0" borderId="14" xfId="0" applyFont="1" applyFill="1" applyBorder="1" applyAlignment="1">
      <alignment horizontal="distributed" vertical="center"/>
    </xf>
    <xf numFmtId="176" fontId="5" fillId="0" borderId="10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horizontal="right" vertical="center"/>
    </xf>
    <xf numFmtId="176" fontId="10" fillId="0" borderId="0" xfId="0" applyNumberFormat="1" applyFont="1" applyFill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177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177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176" fontId="5" fillId="0" borderId="0" xfId="0" applyNumberFormat="1" applyFont="1" applyAlignment="1">
      <alignment vertical="center"/>
    </xf>
    <xf numFmtId="176" fontId="5" fillId="0" borderId="0" xfId="0" applyNumberFormat="1" applyFont="1" applyAlignment="1">
      <alignment horizontal="right" vertical="center"/>
    </xf>
    <xf numFmtId="176" fontId="5" fillId="0" borderId="0" xfId="0" applyNumberFormat="1" applyFont="1" applyAlignment="1">
      <alignment horizontal="center" vertical="center"/>
    </xf>
    <xf numFmtId="0" fontId="7" fillId="0" borderId="13" xfId="0" applyFont="1" applyFill="1" applyBorder="1" applyAlignment="1">
      <alignment horizontal="fill" vertical="center"/>
    </xf>
    <xf numFmtId="176" fontId="5" fillId="0" borderId="0" xfId="0" applyNumberFormat="1" applyFont="1" applyAlignment="1">
      <alignment vertical="center"/>
    </xf>
    <xf numFmtId="176" fontId="5" fillId="0" borderId="10" xfId="0" applyNumberFormat="1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19" xfId="0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447800" y="0"/>
          <a:ext cx="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0</xdr:row>
      <xdr:rowOff>0</xdr:rowOff>
    </xdr:from>
    <xdr:to>
      <xdr:col>2</xdr:col>
      <xdr:colOff>171450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2124075" y="0"/>
          <a:ext cx="15240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447800" y="0"/>
          <a:ext cx="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0</xdr:row>
      <xdr:rowOff>0</xdr:rowOff>
    </xdr:from>
    <xdr:to>
      <xdr:col>2</xdr:col>
      <xdr:colOff>171450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2124075" y="0"/>
          <a:ext cx="15240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1447800" y="0"/>
          <a:ext cx="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AutoShape 6"/>
        <xdr:cNvSpPr>
          <a:spLocks/>
        </xdr:cNvSpPr>
      </xdr:nvSpPr>
      <xdr:spPr>
        <a:xfrm>
          <a:off x="1447800" y="0"/>
          <a:ext cx="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AutoShape 7"/>
        <xdr:cNvSpPr>
          <a:spLocks/>
        </xdr:cNvSpPr>
      </xdr:nvSpPr>
      <xdr:spPr>
        <a:xfrm>
          <a:off x="1447800" y="0"/>
          <a:ext cx="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66675</xdr:colOff>
      <xdr:row>0</xdr:row>
      <xdr:rowOff>0</xdr:rowOff>
    </xdr:to>
    <xdr:sp>
      <xdr:nvSpPr>
        <xdr:cNvPr id="8" name="AutoShape 8"/>
        <xdr:cNvSpPr>
          <a:spLocks/>
        </xdr:cNvSpPr>
      </xdr:nvSpPr>
      <xdr:spPr>
        <a:xfrm>
          <a:off x="2762250" y="0"/>
          <a:ext cx="66675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76200</xdr:colOff>
      <xdr:row>0</xdr:row>
      <xdr:rowOff>0</xdr:rowOff>
    </xdr:to>
    <xdr:sp>
      <xdr:nvSpPr>
        <xdr:cNvPr id="9" name="AutoShape 9"/>
        <xdr:cNvSpPr>
          <a:spLocks/>
        </xdr:cNvSpPr>
      </xdr:nvSpPr>
      <xdr:spPr>
        <a:xfrm>
          <a:off x="4667250" y="0"/>
          <a:ext cx="7620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66675</xdr:colOff>
      <xdr:row>0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6877050" y="0"/>
          <a:ext cx="66675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0</xdr:row>
      <xdr:rowOff>0</xdr:rowOff>
    </xdr:from>
    <xdr:to>
      <xdr:col>6</xdr:col>
      <xdr:colOff>38100</xdr:colOff>
      <xdr:row>0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4676775" y="0"/>
          <a:ext cx="28575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76200</xdr:colOff>
      <xdr:row>0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4667250" y="0"/>
          <a:ext cx="7620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0</xdr:row>
      <xdr:rowOff>0</xdr:rowOff>
    </xdr:from>
    <xdr:to>
      <xdr:col>12</xdr:col>
      <xdr:colOff>85725</xdr:colOff>
      <xdr:row>0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8743950" y="0"/>
          <a:ext cx="7620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28575</xdr:colOff>
      <xdr:row>0</xdr:row>
      <xdr:rowOff>0</xdr:rowOff>
    </xdr:from>
    <xdr:to>
      <xdr:col>12</xdr:col>
      <xdr:colOff>104775</xdr:colOff>
      <xdr:row>0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8763000" y="0"/>
          <a:ext cx="7620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Y72"/>
  <sheetViews>
    <sheetView tabSelected="1" view="pageBreakPreview" zoomScale="70" zoomScaleSheetLayoutView="70" zoomScalePageLayoutView="0" workbookViewId="0" topLeftCell="L1">
      <selection activeCell="Z1" sqref="Z1:CF16384"/>
    </sheetView>
  </sheetViews>
  <sheetFormatPr defaultColWidth="8.625" defaultRowHeight="13.5"/>
  <cols>
    <col min="1" max="1" width="19.00390625" style="7" customWidth="1"/>
    <col min="2" max="3" width="8.625" style="8" bestFit="1" customWidth="1"/>
    <col min="4" max="4" width="7.75390625" style="8" bestFit="1" customWidth="1"/>
    <col min="5" max="5" width="8.625" style="8" bestFit="1" customWidth="1"/>
    <col min="6" max="6" width="8.625" style="9" bestFit="1" customWidth="1"/>
    <col min="7" max="7" width="7.75390625" style="9" bestFit="1" customWidth="1"/>
    <col min="8" max="8" width="8.875" style="9" bestFit="1" customWidth="1"/>
    <col min="9" max="9" width="12.375" style="8" customWidth="1"/>
    <col min="10" max="10" width="7.75390625" style="8" bestFit="1" customWidth="1"/>
    <col min="11" max="11" width="8.875" style="8" bestFit="1" customWidth="1"/>
    <col min="12" max="12" width="7.75390625" style="10" bestFit="1" customWidth="1"/>
    <col min="13" max="13" width="7.75390625" style="8" bestFit="1" customWidth="1"/>
    <col min="14" max="14" width="8.875" style="11" bestFit="1" customWidth="1"/>
    <col min="15" max="15" width="8.375" style="9" customWidth="1"/>
    <col min="16" max="16" width="7.25390625" style="9" customWidth="1"/>
    <col min="17" max="18" width="8.875" style="8" bestFit="1" customWidth="1"/>
    <col min="19" max="19" width="7.125" style="8" customWidth="1"/>
    <col min="20" max="20" width="8.875" style="8" bestFit="1" customWidth="1"/>
    <col min="21" max="21" width="8.25390625" style="9" customWidth="1"/>
    <col min="22" max="22" width="6.875" style="9" customWidth="1"/>
    <col min="23" max="23" width="8.625" style="9" customWidth="1"/>
    <col min="24" max="24" width="8.625" style="8" customWidth="1"/>
    <col min="25" max="25" width="8.625" style="7" customWidth="1"/>
    <col min="26" max="16384" width="8.625" style="8" customWidth="1"/>
  </cols>
  <sheetData>
    <row r="1" spans="1:25" s="6" customFormat="1" ht="12">
      <c r="A1" s="1"/>
      <c r="B1" s="2"/>
      <c r="C1" s="2"/>
      <c r="D1" s="3"/>
      <c r="E1" s="3"/>
      <c r="F1" s="3"/>
      <c r="G1" s="3"/>
      <c r="H1" s="3"/>
      <c r="I1" s="3"/>
      <c r="J1" s="3"/>
      <c r="K1" s="3"/>
      <c r="L1" s="4"/>
      <c r="M1" s="3"/>
      <c r="N1" s="5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23:25" ht="13.5">
      <c r="W2" s="8"/>
      <c r="X2" s="9"/>
      <c r="Y2" s="9"/>
    </row>
    <row r="3" spans="1:25" ht="15.75" customHeight="1">
      <c r="A3" s="51" t="s">
        <v>0</v>
      </c>
      <c r="B3" s="51"/>
      <c r="C3" s="51"/>
      <c r="D3" s="51"/>
      <c r="E3" s="51"/>
      <c r="F3" s="51"/>
      <c r="G3" s="51"/>
      <c r="H3" s="51"/>
      <c r="I3" s="12"/>
      <c r="J3" s="12"/>
      <c r="K3" s="13"/>
      <c r="L3" s="13"/>
      <c r="M3" s="13"/>
      <c r="N3" s="13"/>
      <c r="O3" s="13"/>
      <c r="P3" s="13"/>
      <c r="Q3" s="13"/>
      <c r="R3" s="13"/>
      <c r="S3" s="14"/>
      <c r="T3" s="14"/>
      <c r="U3" s="14"/>
      <c r="V3" s="14"/>
      <c r="W3" s="14"/>
      <c r="X3" s="14"/>
      <c r="Y3" s="14"/>
    </row>
    <row r="4" spans="1:25" ht="14.25" thickBot="1">
      <c r="A4" s="15" t="s">
        <v>1</v>
      </c>
      <c r="B4" s="16"/>
      <c r="C4" s="16"/>
      <c r="S4" s="16"/>
      <c r="T4" s="16"/>
      <c r="U4" s="17"/>
      <c r="V4" s="18"/>
      <c r="W4" s="16"/>
      <c r="X4" s="17"/>
      <c r="Y4" s="18" t="s">
        <v>2</v>
      </c>
    </row>
    <row r="5" spans="1:25" ht="13.5" customHeight="1">
      <c r="A5" s="52" t="s">
        <v>3</v>
      </c>
      <c r="B5" s="54" t="s">
        <v>4</v>
      </c>
      <c r="C5" s="55"/>
      <c r="D5" s="56"/>
      <c r="E5" s="54" t="s">
        <v>5</v>
      </c>
      <c r="F5" s="55"/>
      <c r="G5" s="56"/>
      <c r="H5" s="54" t="s">
        <v>6</v>
      </c>
      <c r="I5" s="55"/>
      <c r="J5" s="56"/>
      <c r="K5" s="54" t="s">
        <v>7</v>
      </c>
      <c r="L5" s="55"/>
      <c r="M5" s="56"/>
      <c r="N5" s="54" t="s">
        <v>8</v>
      </c>
      <c r="O5" s="55"/>
      <c r="P5" s="56"/>
      <c r="Q5" s="54" t="s">
        <v>9</v>
      </c>
      <c r="R5" s="55"/>
      <c r="S5" s="56"/>
      <c r="T5" s="54" t="s">
        <v>10</v>
      </c>
      <c r="U5" s="55"/>
      <c r="V5" s="55"/>
      <c r="W5" s="54" t="s">
        <v>54</v>
      </c>
      <c r="X5" s="55"/>
      <c r="Y5" s="55"/>
    </row>
    <row r="6" spans="1:25" ht="13.5" customHeight="1">
      <c r="A6" s="53"/>
      <c r="B6" s="21" t="s">
        <v>14</v>
      </c>
      <c r="C6" s="19" t="s">
        <v>12</v>
      </c>
      <c r="D6" s="20" t="s">
        <v>13</v>
      </c>
      <c r="E6" s="21" t="s">
        <v>11</v>
      </c>
      <c r="F6" s="19" t="s">
        <v>12</v>
      </c>
      <c r="G6" s="20" t="s">
        <v>13</v>
      </c>
      <c r="H6" s="19" t="s">
        <v>14</v>
      </c>
      <c r="I6" s="19" t="s">
        <v>12</v>
      </c>
      <c r="J6" s="20" t="s">
        <v>13</v>
      </c>
      <c r="K6" s="21" t="s">
        <v>11</v>
      </c>
      <c r="L6" s="19" t="s">
        <v>12</v>
      </c>
      <c r="M6" s="20" t="s">
        <v>13</v>
      </c>
      <c r="N6" s="21" t="s">
        <v>14</v>
      </c>
      <c r="O6" s="19" t="s">
        <v>12</v>
      </c>
      <c r="P6" s="22" t="s">
        <v>13</v>
      </c>
      <c r="Q6" s="19" t="s">
        <v>14</v>
      </c>
      <c r="R6" s="19" t="s">
        <v>12</v>
      </c>
      <c r="S6" s="20" t="s">
        <v>13</v>
      </c>
      <c r="T6" s="21" t="s">
        <v>14</v>
      </c>
      <c r="U6" s="19" t="s">
        <v>12</v>
      </c>
      <c r="V6" s="22" t="s">
        <v>13</v>
      </c>
      <c r="W6" s="21" t="s">
        <v>14</v>
      </c>
      <c r="X6" s="19" t="s">
        <v>12</v>
      </c>
      <c r="Y6" s="22" t="s">
        <v>13</v>
      </c>
    </row>
    <row r="7" spans="1:25" s="25" customFormat="1" ht="25.5" customHeight="1">
      <c r="A7" s="48" t="s">
        <v>15</v>
      </c>
      <c r="B7" s="24">
        <v>8337</v>
      </c>
      <c r="C7" s="24">
        <v>6974</v>
      </c>
      <c r="D7" s="24">
        <v>1363</v>
      </c>
      <c r="E7" s="24">
        <v>9585</v>
      </c>
      <c r="F7" s="24">
        <v>8316</v>
      </c>
      <c r="G7" s="24">
        <v>1269</v>
      </c>
      <c r="H7" s="24">
        <v>10642</v>
      </c>
      <c r="I7" s="24">
        <v>9442</v>
      </c>
      <c r="J7" s="24">
        <v>1200</v>
      </c>
      <c r="K7" s="24">
        <v>11146</v>
      </c>
      <c r="L7" s="24">
        <v>9895</v>
      </c>
      <c r="M7" s="24">
        <v>1251</v>
      </c>
      <c r="N7" s="24">
        <v>11873</v>
      </c>
      <c r="O7" s="24">
        <v>10428</v>
      </c>
      <c r="P7" s="24">
        <v>1445</v>
      </c>
      <c r="Q7" s="24">
        <v>12816</v>
      </c>
      <c r="R7" s="24">
        <v>11391</v>
      </c>
      <c r="S7" s="24">
        <v>1425</v>
      </c>
      <c r="T7" s="24">
        <v>12671</v>
      </c>
      <c r="U7" s="24">
        <v>11345</v>
      </c>
      <c r="V7" s="24">
        <v>1326</v>
      </c>
      <c r="W7" s="24">
        <v>12573</v>
      </c>
      <c r="X7" s="24">
        <v>11409</v>
      </c>
      <c r="Y7" s="24">
        <v>1164</v>
      </c>
    </row>
    <row r="8" spans="1:25" s="28" customFormat="1" ht="13.5" customHeight="1">
      <c r="A8" s="26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</row>
    <row r="9" spans="1:25" s="25" customFormat="1" ht="27.75" customHeight="1">
      <c r="A9" s="48" t="s">
        <v>16</v>
      </c>
      <c r="B9" s="24">
        <v>5727</v>
      </c>
      <c r="C9" s="24">
        <v>5043</v>
      </c>
      <c r="D9" s="24">
        <v>684</v>
      </c>
      <c r="E9" s="24">
        <v>5531</v>
      </c>
      <c r="F9" s="24">
        <v>5071</v>
      </c>
      <c r="G9" s="24">
        <v>460</v>
      </c>
      <c r="H9" s="24">
        <v>5961</v>
      </c>
      <c r="I9" s="24">
        <v>5555</v>
      </c>
      <c r="J9" s="24">
        <v>406</v>
      </c>
      <c r="K9" s="24">
        <v>6127</v>
      </c>
      <c r="L9" s="24">
        <v>5639</v>
      </c>
      <c r="M9" s="24">
        <v>488</v>
      </c>
      <c r="N9" s="24">
        <v>5895</v>
      </c>
      <c r="O9" s="24">
        <v>5500</v>
      </c>
      <c r="P9" s="24">
        <v>395</v>
      </c>
      <c r="Q9" s="24">
        <v>5953</v>
      </c>
      <c r="R9" s="24">
        <v>5550</v>
      </c>
      <c r="S9" s="24">
        <v>403</v>
      </c>
      <c r="T9" s="24">
        <v>5321</v>
      </c>
      <c r="U9" s="24">
        <v>4972</v>
      </c>
      <c r="V9" s="24">
        <v>349</v>
      </c>
      <c r="W9" s="24">
        <v>5159</v>
      </c>
      <c r="X9" s="24">
        <v>4787</v>
      </c>
      <c r="Y9" s="24">
        <v>372</v>
      </c>
    </row>
    <row r="10" spans="1:25" s="28" customFormat="1" ht="13.5" customHeight="1">
      <c r="A10" s="26" t="s">
        <v>17</v>
      </c>
      <c r="B10" s="27" t="s">
        <v>18</v>
      </c>
      <c r="C10" s="27" t="s">
        <v>18</v>
      </c>
      <c r="D10" s="27" t="s">
        <v>19</v>
      </c>
      <c r="E10" s="27">
        <v>2275</v>
      </c>
      <c r="F10" s="27">
        <v>2275</v>
      </c>
      <c r="G10" s="27" t="s">
        <v>19</v>
      </c>
      <c r="H10" s="27">
        <v>2264</v>
      </c>
      <c r="I10" s="27">
        <v>2264</v>
      </c>
      <c r="J10" s="27" t="s">
        <v>19</v>
      </c>
      <c r="K10" s="27">
        <v>2196</v>
      </c>
      <c r="L10" s="27">
        <v>2196</v>
      </c>
      <c r="M10" s="27" t="s">
        <v>19</v>
      </c>
      <c r="N10" s="27">
        <v>1822</v>
      </c>
      <c r="O10" s="27">
        <v>1822</v>
      </c>
      <c r="P10" s="27" t="s">
        <v>19</v>
      </c>
      <c r="Q10" s="27">
        <v>1359</v>
      </c>
      <c r="R10" s="27">
        <v>1359</v>
      </c>
      <c r="S10" s="27" t="s">
        <v>19</v>
      </c>
      <c r="T10" s="27">
        <v>1277</v>
      </c>
      <c r="U10" s="27">
        <v>1277</v>
      </c>
      <c r="V10" s="27" t="s">
        <v>19</v>
      </c>
      <c r="W10" s="27">
        <v>1087</v>
      </c>
      <c r="X10" s="27">
        <v>1087</v>
      </c>
      <c r="Y10" s="27" t="s">
        <v>19</v>
      </c>
    </row>
    <row r="11" spans="1:25" s="28" customFormat="1" ht="13.5" customHeight="1">
      <c r="A11" s="26" t="s">
        <v>20</v>
      </c>
      <c r="B11" s="27" t="s">
        <v>18</v>
      </c>
      <c r="C11" s="27" t="s">
        <v>18</v>
      </c>
      <c r="D11" s="27">
        <v>684</v>
      </c>
      <c r="E11" s="27">
        <v>3256</v>
      </c>
      <c r="F11" s="27">
        <v>2796</v>
      </c>
      <c r="G11" s="27">
        <v>460</v>
      </c>
      <c r="H11" s="27">
        <v>3697</v>
      </c>
      <c r="I11" s="27">
        <v>3291</v>
      </c>
      <c r="J11" s="27">
        <v>406</v>
      </c>
      <c r="K11" s="27">
        <v>3931</v>
      </c>
      <c r="L11" s="27">
        <v>3443</v>
      </c>
      <c r="M11" s="27">
        <v>488</v>
      </c>
      <c r="N11" s="27">
        <v>4073</v>
      </c>
      <c r="O11" s="27">
        <v>3678</v>
      </c>
      <c r="P11" s="27">
        <v>395</v>
      </c>
      <c r="Q11" s="27">
        <v>4594</v>
      </c>
      <c r="R11" s="27">
        <v>4191</v>
      </c>
      <c r="S11" s="27">
        <v>403</v>
      </c>
      <c r="T11" s="27">
        <v>4044</v>
      </c>
      <c r="U11" s="27">
        <v>3695</v>
      </c>
      <c r="V11" s="27">
        <v>349</v>
      </c>
      <c r="W11" s="27">
        <v>4072</v>
      </c>
      <c r="X11" s="27">
        <v>3700</v>
      </c>
      <c r="Y11" s="27">
        <v>372</v>
      </c>
    </row>
    <row r="12" spans="1:25" s="28" customFormat="1" ht="13.5" customHeight="1">
      <c r="A12" s="26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 t="s">
        <v>53</v>
      </c>
      <c r="X12" s="27"/>
      <c r="Y12" s="27"/>
    </row>
    <row r="13" spans="1:25" s="25" customFormat="1" ht="22.5" customHeight="1">
      <c r="A13" s="23" t="s">
        <v>21</v>
      </c>
      <c r="B13" s="24">
        <v>2610</v>
      </c>
      <c r="C13" s="24">
        <v>1931</v>
      </c>
      <c r="D13" s="24">
        <v>679</v>
      </c>
      <c r="E13" s="24">
        <v>4054</v>
      </c>
      <c r="F13" s="24">
        <v>3245</v>
      </c>
      <c r="G13" s="24">
        <v>809</v>
      </c>
      <c r="H13" s="24">
        <v>4681</v>
      </c>
      <c r="I13" s="24">
        <v>3887</v>
      </c>
      <c r="J13" s="24">
        <v>794</v>
      </c>
      <c r="K13" s="24">
        <v>5019</v>
      </c>
      <c r="L13" s="24">
        <v>4256</v>
      </c>
      <c r="M13" s="24">
        <v>763</v>
      </c>
      <c r="N13" s="24">
        <v>5978</v>
      </c>
      <c r="O13" s="24">
        <v>4928</v>
      </c>
      <c r="P13" s="24">
        <v>1050</v>
      </c>
      <c r="Q13" s="24">
        <v>6863</v>
      </c>
      <c r="R13" s="24">
        <v>5841</v>
      </c>
      <c r="S13" s="24">
        <v>1022</v>
      </c>
      <c r="T13" s="24">
        <v>7350</v>
      </c>
      <c r="U13" s="24">
        <v>6373</v>
      </c>
      <c r="V13" s="24">
        <v>977</v>
      </c>
      <c r="W13" s="24">
        <v>7414</v>
      </c>
      <c r="X13" s="24">
        <v>6622</v>
      </c>
      <c r="Y13" s="24">
        <v>792</v>
      </c>
    </row>
    <row r="14" spans="1:25" s="29" customFormat="1" ht="7.5" customHeight="1">
      <c r="A14" s="23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 t="s">
        <v>53</v>
      </c>
      <c r="X14" s="30"/>
      <c r="Y14" s="30"/>
    </row>
    <row r="15" spans="1:25" s="28" customFormat="1" ht="13.5" customHeight="1">
      <c r="A15" s="26" t="s">
        <v>22</v>
      </c>
      <c r="B15" s="27">
        <v>2576</v>
      </c>
      <c r="C15" s="27">
        <v>1912</v>
      </c>
      <c r="D15" s="27">
        <v>664</v>
      </c>
      <c r="E15" s="27">
        <v>4019</v>
      </c>
      <c r="F15" s="27">
        <v>3217</v>
      </c>
      <c r="G15" s="27">
        <v>802</v>
      </c>
      <c r="H15" s="27">
        <v>4616</v>
      </c>
      <c r="I15" s="27">
        <v>3839</v>
      </c>
      <c r="J15" s="27">
        <v>777</v>
      </c>
      <c r="K15" s="27">
        <v>4941</v>
      </c>
      <c r="L15" s="27">
        <v>4198</v>
      </c>
      <c r="M15" s="27">
        <v>743</v>
      </c>
      <c r="N15" s="27">
        <v>5889</v>
      </c>
      <c r="O15" s="27">
        <v>4871</v>
      </c>
      <c r="P15" s="27">
        <v>1018</v>
      </c>
      <c r="Q15" s="27">
        <v>6777</v>
      </c>
      <c r="R15" s="27">
        <v>5781</v>
      </c>
      <c r="S15" s="27">
        <v>996</v>
      </c>
      <c r="T15" s="27">
        <v>7226</v>
      </c>
      <c r="U15" s="27">
        <v>6283</v>
      </c>
      <c r="V15" s="27">
        <v>943</v>
      </c>
      <c r="W15" s="27">
        <v>7314</v>
      </c>
      <c r="X15" s="27">
        <v>6549</v>
      </c>
      <c r="Y15" s="27">
        <v>765</v>
      </c>
    </row>
    <row r="16" spans="1:25" s="28" customFormat="1" ht="13.5" customHeight="1">
      <c r="A16" s="26" t="s">
        <v>23</v>
      </c>
      <c r="B16" s="27">
        <v>1457</v>
      </c>
      <c r="C16" s="27">
        <v>1176</v>
      </c>
      <c r="D16" s="27">
        <v>281</v>
      </c>
      <c r="E16" s="27">
        <v>1898</v>
      </c>
      <c r="F16" s="27">
        <v>1476</v>
      </c>
      <c r="G16" s="27">
        <v>422</v>
      </c>
      <c r="H16" s="27">
        <v>1883</v>
      </c>
      <c r="I16" s="27">
        <v>1557</v>
      </c>
      <c r="J16" s="27">
        <v>326</v>
      </c>
      <c r="K16" s="27">
        <v>1642</v>
      </c>
      <c r="L16" s="27">
        <v>1387</v>
      </c>
      <c r="M16" s="27">
        <v>255</v>
      </c>
      <c r="N16" s="27">
        <v>1904</v>
      </c>
      <c r="O16" s="27">
        <v>1534</v>
      </c>
      <c r="P16" s="27">
        <v>370</v>
      </c>
      <c r="Q16" s="27">
        <v>2002</v>
      </c>
      <c r="R16" s="27">
        <v>1586</v>
      </c>
      <c r="S16" s="27">
        <v>416</v>
      </c>
      <c r="T16" s="27">
        <v>2030</v>
      </c>
      <c r="U16" s="27">
        <v>1600</v>
      </c>
      <c r="V16" s="27">
        <v>430</v>
      </c>
      <c r="W16" s="27">
        <v>1798</v>
      </c>
      <c r="X16" s="27">
        <v>1443</v>
      </c>
      <c r="Y16" s="27">
        <v>355</v>
      </c>
    </row>
    <row r="17" spans="1:25" s="28" customFormat="1" ht="13.5" customHeight="1">
      <c r="A17" s="26" t="s">
        <v>25</v>
      </c>
      <c r="B17" s="27">
        <v>518</v>
      </c>
      <c r="C17" s="27">
        <v>183</v>
      </c>
      <c r="D17" s="27">
        <v>335</v>
      </c>
      <c r="E17" s="27">
        <v>511</v>
      </c>
      <c r="F17" s="27">
        <v>227</v>
      </c>
      <c r="G17" s="27">
        <v>284</v>
      </c>
      <c r="H17" s="27">
        <v>636</v>
      </c>
      <c r="I17" s="27">
        <v>307</v>
      </c>
      <c r="J17" s="27">
        <v>329</v>
      </c>
      <c r="K17" s="27">
        <v>726</v>
      </c>
      <c r="L17" s="27">
        <v>364</v>
      </c>
      <c r="M17" s="27">
        <v>362</v>
      </c>
      <c r="N17" s="27">
        <v>844</v>
      </c>
      <c r="O17" s="27">
        <v>444</v>
      </c>
      <c r="P17" s="27">
        <v>400</v>
      </c>
      <c r="Q17" s="27">
        <v>907</v>
      </c>
      <c r="R17" s="27">
        <v>596</v>
      </c>
      <c r="S17" s="27">
        <v>311</v>
      </c>
      <c r="T17" s="27">
        <v>927</v>
      </c>
      <c r="U17" s="27">
        <v>668</v>
      </c>
      <c r="V17" s="27">
        <v>259</v>
      </c>
      <c r="W17" s="27">
        <v>940</v>
      </c>
      <c r="X17" s="27">
        <v>764</v>
      </c>
      <c r="Y17" s="27">
        <v>176</v>
      </c>
    </row>
    <row r="18" spans="1:25" s="28" customFormat="1" ht="13.5" customHeight="1">
      <c r="A18" s="26" t="s">
        <v>26</v>
      </c>
      <c r="B18" s="27">
        <v>23</v>
      </c>
      <c r="C18" s="27">
        <v>22</v>
      </c>
      <c r="D18" s="27">
        <v>1</v>
      </c>
      <c r="E18" s="27">
        <v>102</v>
      </c>
      <c r="F18" s="27">
        <v>93</v>
      </c>
      <c r="G18" s="27">
        <v>9</v>
      </c>
      <c r="H18" s="27">
        <v>133</v>
      </c>
      <c r="I18" s="27">
        <v>125</v>
      </c>
      <c r="J18" s="27">
        <v>8</v>
      </c>
      <c r="K18" s="27">
        <v>144</v>
      </c>
      <c r="L18" s="27">
        <v>132</v>
      </c>
      <c r="M18" s="27">
        <v>12</v>
      </c>
      <c r="N18" s="27">
        <v>213</v>
      </c>
      <c r="O18" s="27">
        <v>184</v>
      </c>
      <c r="P18" s="27">
        <v>29</v>
      </c>
      <c r="Q18" s="27">
        <v>283</v>
      </c>
      <c r="R18" s="27">
        <v>258</v>
      </c>
      <c r="S18" s="27">
        <v>25</v>
      </c>
      <c r="T18" s="27">
        <v>321</v>
      </c>
      <c r="U18" s="27">
        <v>295</v>
      </c>
      <c r="V18" s="27">
        <v>26</v>
      </c>
      <c r="W18" s="27">
        <v>334</v>
      </c>
      <c r="X18" s="27">
        <v>300</v>
      </c>
      <c r="Y18" s="27">
        <v>34</v>
      </c>
    </row>
    <row r="19" spans="1:25" s="28" customFormat="1" ht="13.5" customHeight="1">
      <c r="A19" s="26" t="s">
        <v>27</v>
      </c>
      <c r="B19" s="27">
        <v>63</v>
      </c>
      <c r="C19" s="27">
        <v>58</v>
      </c>
      <c r="D19" s="27">
        <v>5</v>
      </c>
      <c r="E19" s="27">
        <v>105</v>
      </c>
      <c r="F19" s="27">
        <v>83</v>
      </c>
      <c r="G19" s="27">
        <v>22</v>
      </c>
      <c r="H19" s="27">
        <v>174</v>
      </c>
      <c r="I19" s="27">
        <v>160</v>
      </c>
      <c r="J19" s="27">
        <v>14</v>
      </c>
      <c r="K19" s="27">
        <v>268</v>
      </c>
      <c r="L19" s="27">
        <v>245</v>
      </c>
      <c r="M19" s="27">
        <v>23</v>
      </c>
      <c r="N19" s="27">
        <v>370</v>
      </c>
      <c r="O19" s="27">
        <v>354</v>
      </c>
      <c r="P19" s="27">
        <v>16</v>
      </c>
      <c r="Q19" s="27">
        <v>545</v>
      </c>
      <c r="R19" s="27">
        <v>514</v>
      </c>
      <c r="S19" s="27">
        <v>31</v>
      </c>
      <c r="T19" s="27">
        <v>733</v>
      </c>
      <c r="U19" s="27">
        <v>707</v>
      </c>
      <c r="V19" s="27">
        <v>26</v>
      </c>
      <c r="W19" s="27">
        <v>854</v>
      </c>
      <c r="X19" s="27">
        <v>834</v>
      </c>
      <c r="Y19" s="27">
        <v>20</v>
      </c>
    </row>
    <row r="20" spans="1:25" s="28" customFormat="1" ht="13.5" customHeight="1">
      <c r="A20" s="26" t="s">
        <v>28</v>
      </c>
      <c r="B20" s="27" t="s">
        <v>18</v>
      </c>
      <c r="C20" s="27" t="s">
        <v>18</v>
      </c>
      <c r="D20" s="27" t="s">
        <v>18</v>
      </c>
      <c r="E20" s="27">
        <v>21</v>
      </c>
      <c r="F20" s="27">
        <v>15</v>
      </c>
      <c r="G20" s="27">
        <v>6</v>
      </c>
      <c r="H20" s="27">
        <v>27</v>
      </c>
      <c r="I20" s="27">
        <v>16</v>
      </c>
      <c r="J20" s="27">
        <v>11</v>
      </c>
      <c r="K20" s="27">
        <v>27</v>
      </c>
      <c r="L20" s="27">
        <v>13</v>
      </c>
      <c r="M20" s="27">
        <v>14</v>
      </c>
      <c r="N20" s="27">
        <v>29</v>
      </c>
      <c r="O20" s="27">
        <v>14</v>
      </c>
      <c r="P20" s="27">
        <v>15</v>
      </c>
      <c r="Q20" s="27">
        <v>44</v>
      </c>
      <c r="R20" s="27">
        <v>21</v>
      </c>
      <c r="S20" s="27">
        <v>23</v>
      </c>
      <c r="T20" s="27">
        <v>49</v>
      </c>
      <c r="U20" s="27">
        <v>24</v>
      </c>
      <c r="V20" s="27">
        <v>25</v>
      </c>
      <c r="W20" s="27">
        <v>21</v>
      </c>
      <c r="X20" s="27">
        <v>13</v>
      </c>
      <c r="Y20" s="27">
        <v>8</v>
      </c>
    </row>
    <row r="21" spans="1:25" s="28" customFormat="1" ht="13.5" customHeight="1">
      <c r="A21" s="26" t="s">
        <v>30</v>
      </c>
      <c r="B21" s="27" t="s">
        <v>18</v>
      </c>
      <c r="C21" s="27" t="s">
        <v>18</v>
      </c>
      <c r="D21" s="27" t="s">
        <v>18</v>
      </c>
      <c r="E21" s="27">
        <v>12</v>
      </c>
      <c r="F21" s="27">
        <v>7</v>
      </c>
      <c r="G21" s="27">
        <v>5</v>
      </c>
      <c r="H21" s="27">
        <v>20</v>
      </c>
      <c r="I21" s="27">
        <v>15</v>
      </c>
      <c r="J21" s="27">
        <v>5</v>
      </c>
      <c r="K21" s="27">
        <v>32</v>
      </c>
      <c r="L21" s="27">
        <v>26</v>
      </c>
      <c r="M21" s="27">
        <v>6</v>
      </c>
      <c r="N21" s="27" t="s">
        <v>19</v>
      </c>
      <c r="O21" s="27" t="s">
        <v>19</v>
      </c>
      <c r="P21" s="27" t="s">
        <v>19</v>
      </c>
      <c r="Q21" s="27" t="s">
        <v>19</v>
      </c>
      <c r="R21" s="27" t="s">
        <v>19</v>
      </c>
      <c r="S21" s="27" t="s">
        <v>19</v>
      </c>
      <c r="T21" s="27" t="s">
        <v>19</v>
      </c>
      <c r="U21" s="27" t="s">
        <v>19</v>
      </c>
      <c r="V21" s="27" t="s">
        <v>19</v>
      </c>
      <c r="W21" s="27" t="s">
        <v>19</v>
      </c>
      <c r="X21" s="27" t="s">
        <v>38</v>
      </c>
      <c r="Y21" s="27" t="s">
        <v>19</v>
      </c>
    </row>
    <row r="22" spans="1:25" s="28" customFormat="1" ht="13.5" customHeight="1">
      <c r="A22" s="26" t="s">
        <v>32</v>
      </c>
      <c r="B22" s="27">
        <v>53</v>
      </c>
      <c r="C22" s="27">
        <v>52</v>
      </c>
      <c r="D22" s="27">
        <v>1</v>
      </c>
      <c r="E22" s="27">
        <v>175</v>
      </c>
      <c r="F22" s="27">
        <v>175</v>
      </c>
      <c r="G22" s="27" t="s">
        <v>33</v>
      </c>
      <c r="H22" s="27">
        <v>256</v>
      </c>
      <c r="I22" s="27">
        <v>255</v>
      </c>
      <c r="J22" s="27">
        <v>1</v>
      </c>
      <c r="K22" s="27">
        <v>250</v>
      </c>
      <c r="L22" s="27">
        <v>250</v>
      </c>
      <c r="M22" s="27" t="s">
        <v>19</v>
      </c>
      <c r="N22" s="27">
        <v>323</v>
      </c>
      <c r="O22" s="27">
        <v>315</v>
      </c>
      <c r="P22" s="27">
        <v>8</v>
      </c>
      <c r="Q22" s="27">
        <v>335</v>
      </c>
      <c r="R22" s="27">
        <v>333</v>
      </c>
      <c r="S22" s="27">
        <v>2</v>
      </c>
      <c r="T22" s="27">
        <v>334</v>
      </c>
      <c r="U22" s="27">
        <v>329</v>
      </c>
      <c r="V22" s="27">
        <v>5</v>
      </c>
      <c r="W22" s="27">
        <v>404</v>
      </c>
      <c r="X22" s="27">
        <v>399</v>
      </c>
      <c r="Y22" s="27">
        <v>5</v>
      </c>
    </row>
    <row r="23" spans="1:25" s="28" customFormat="1" ht="13.5" customHeight="1">
      <c r="A23" s="26" t="s">
        <v>34</v>
      </c>
      <c r="B23" s="27">
        <v>53</v>
      </c>
      <c r="C23" s="27">
        <v>42</v>
      </c>
      <c r="D23" s="27">
        <v>11</v>
      </c>
      <c r="E23" s="27">
        <v>109</v>
      </c>
      <c r="F23" s="27">
        <v>102</v>
      </c>
      <c r="G23" s="27">
        <v>7</v>
      </c>
      <c r="H23" s="27">
        <v>152</v>
      </c>
      <c r="I23" s="27">
        <v>143</v>
      </c>
      <c r="J23" s="27">
        <v>9</v>
      </c>
      <c r="K23" s="27">
        <v>156</v>
      </c>
      <c r="L23" s="27">
        <v>149</v>
      </c>
      <c r="M23" s="27">
        <v>7</v>
      </c>
      <c r="N23" s="27">
        <v>274</v>
      </c>
      <c r="O23" s="27">
        <v>254</v>
      </c>
      <c r="P23" s="27">
        <v>20</v>
      </c>
      <c r="Q23" s="27">
        <v>354</v>
      </c>
      <c r="R23" s="27">
        <v>328</v>
      </c>
      <c r="S23" s="27">
        <v>26</v>
      </c>
      <c r="T23" s="27">
        <v>390</v>
      </c>
      <c r="U23" s="27">
        <v>366</v>
      </c>
      <c r="V23" s="27">
        <v>24</v>
      </c>
      <c r="W23" s="27">
        <v>425</v>
      </c>
      <c r="X23" s="27">
        <v>416</v>
      </c>
      <c r="Y23" s="27">
        <v>9</v>
      </c>
    </row>
    <row r="24" spans="1:25" s="28" customFormat="1" ht="13.5" customHeight="1">
      <c r="A24" s="26" t="s">
        <v>35</v>
      </c>
      <c r="B24" s="27">
        <v>125</v>
      </c>
      <c r="C24" s="27">
        <v>101</v>
      </c>
      <c r="D24" s="27">
        <v>24</v>
      </c>
      <c r="E24" s="27">
        <v>261</v>
      </c>
      <c r="F24" s="27">
        <v>237</v>
      </c>
      <c r="G24" s="27">
        <v>24</v>
      </c>
      <c r="H24" s="27">
        <v>332</v>
      </c>
      <c r="I24" s="27">
        <v>294</v>
      </c>
      <c r="J24" s="27">
        <v>38</v>
      </c>
      <c r="K24" s="27">
        <v>486</v>
      </c>
      <c r="L24" s="27">
        <v>440</v>
      </c>
      <c r="M24" s="27">
        <v>46</v>
      </c>
      <c r="N24" s="27">
        <v>587</v>
      </c>
      <c r="O24" s="27">
        <v>522</v>
      </c>
      <c r="P24" s="27">
        <v>65</v>
      </c>
      <c r="Q24" s="27">
        <v>666</v>
      </c>
      <c r="R24" s="27">
        <v>620</v>
      </c>
      <c r="S24" s="27">
        <v>46</v>
      </c>
      <c r="T24" s="27">
        <v>719</v>
      </c>
      <c r="U24" s="27">
        <v>671</v>
      </c>
      <c r="V24" s="27">
        <v>48</v>
      </c>
      <c r="W24" s="27">
        <v>686</v>
      </c>
      <c r="X24" s="27">
        <v>635</v>
      </c>
      <c r="Y24" s="27">
        <v>51</v>
      </c>
    </row>
    <row r="25" spans="1:25" s="28" customFormat="1" ht="13.5" customHeight="1">
      <c r="A25" s="26" t="s">
        <v>36</v>
      </c>
      <c r="B25" s="27">
        <v>242</v>
      </c>
      <c r="C25" s="27">
        <v>239</v>
      </c>
      <c r="D25" s="27">
        <v>3</v>
      </c>
      <c r="E25" s="27">
        <v>758</v>
      </c>
      <c r="F25" s="27">
        <v>736</v>
      </c>
      <c r="G25" s="27">
        <v>22</v>
      </c>
      <c r="H25" s="27">
        <v>895</v>
      </c>
      <c r="I25" s="27">
        <v>859</v>
      </c>
      <c r="J25" s="27">
        <v>36</v>
      </c>
      <c r="K25" s="27">
        <v>1039</v>
      </c>
      <c r="L25" s="27">
        <v>1023</v>
      </c>
      <c r="M25" s="27">
        <v>16</v>
      </c>
      <c r="N25" s="27">
        <v>1162</v>
      </c>
      <c r="O25" s="27">
        <v>1075</v>
      </c>
      <c r="P25" s="27">
        <v>87</v>
      </c>
      <c r="Q25" s="27">
        <v>1362</v>
      </c>
      <c r="R25" s="27">
        <v>1258</v>
      </c>
      <c r="S25" s="27">
        <v>104</v>
      </c>
      <c r="T25" s="27">
        <v>1348</v>
      </c>
      <c r="U25" s="27">
        <v>1266</v>
      </c>
      <c r="V25" s="27">
        <v>82</v>
      </c>
      <c r="W25" s="27">
        <v>1405</v>
      </c>
      <c r="X25" s="27">
        <v>1315</v>
      </c>
      <c r="Y25" s="27">
        <v>90</v>
      </c>
    </row>
    <row r="26" spans="1:25" s="28" customFormat="1" ht="13.5" customHeight="1">
      <c r="A26" s="26" t="s">
        <v>37</v>
      </c>
      <c r="B26" s="27">
        <v>12</v>
      </c>
      <c r="C26" s="27">
        <v>12</v>
      </c>
      <c r="D26" s="27" t="s">
        <v>19</v>
      </c>
      <c r="E26" s="27">
        <v>23</v>
      </c>
      <c r="F26" s="27">
        <v>23</v>
      </c>
      <c r="G26" s="27" t="s">
        <v>19</v>
      </c>
      <c r="H26" s="27">
        <v>39</v>
      </c>
      <c r="I26" s="27">
        <v>39</v>
      </c>
      <c r="J26" s="27"/>
      <c r="K26" s="27">
        <v>48</v>
      </c>
      <c r="L26" s="27">
        <v>48</v>
      </c>
      <c r="M26" s="27" t="s">
        <v>38</v>
      </c>
      <c r="N26" s="27">
        <v>51</v>
      </c>
      <c r="O26" s="27">
        <v>49</v>
      </c>
      <c r="P26" s="27">
        <v>2</v>
      </c>
      <c r="Q26" s="27">
        <v>76</v>
      </c>
      <c r="R26" s="27">
        <v>71</v>
      </c>
      <c r="S26" s="27">
        <v>5</v>
      </c>
      <c r="T26" s="27">
        <v>68</v>
      </c>
      <c r="U26" s="27">
        <v>64</v>
      </c>
      <c r="V26" s="27">
        <v>4</v>
      </c>
      <c r="W26" s="27">
        <v>91</v>
      </c>
      <c r="X26" s="27">
        <v>83</v>
      </c>
      <c r="Y26" s="27">
        <v>8</v>
      </c>
    </row>
    <row r="27" spans="1:25" s="28" customFormat="1" ht="13.5" customHeight="1">
      <c r="A27" s="26" t="s">
        <v>39</v>
      </c>
      <c r="B27" s="27" t="s">
        <v>29</v>
      </c>
      <c r="C27" s="27" t="s">
        <v>29</v>
      </c>
      <c r="D27" s="27" t="s">
        <v>29</v>
      </c>
      <c r="E27" s="27" t="s">
        <v>18</v>
      </c>
      <c r="F27" s="27" t="s">
        <v>18</v>
      </c>
      <c r="G27" s="27" t="s">
        <v>18</v>
      </c>
      <c r="H27" s="27" t="s">
        <v>18</v>
      </c>
      <c r="I27" s="31"/>
      <c r="J27" s="27" t="s">
        <v>18</v>
      </c>
      <c r="K27" s="27">
        <v>15</v>
      </c>
      <c r="L27" s="27">
        <v>15</v>
      </c>
      <c r="M27" s="27" t="s">
        <v>38</v>
      </c>
      <c r="N27" s="27">
        <v>26</v>
      </c>
      <c r="O27" s="27">
        <v>24</v>
      </c>
      <c r="P27" s="27">
        <v>2</v>
      </c>
      <c r="Q27" s="27">
        <v>51</v>
      </c>
      <c r="R27" s="27">
        <v>50</v>
      </c>
      <c r="S27" s="27">
        <v>1</v>
      </c>
      <c r="T27" s="27">
        <v>78</v>
      </c>
      <c r="U27" s="27">
        <v>77</v>
      </c>
      <c r="V27" s="27">
        <v>1</v>
      </c>
      <c r="W27" s="27">
        <v>91</v>
      </c>
      <c r="X27" s="27">
        <v>90</v>
      </c>
      <c r="Y27" s="27">
        <v>1</v>
      </c>
    </row>
    <row r="28" spans="1:25" s="28" customFormat="1" ht="13.5" customHeight="1">
      <c r="A28" s="26" t="s">
        <v>40</v>
      </c>
      <c r="B28" s="27" t="s">
        <v>24</v>
      </c>
      <c r="C28" s="27" t="s">
        <v>24</v>
      </c>
      <c r="D28" s="27" t="s">
        <v>24</v>
      </c>
      <c r="E28" s="27">
        <v>10</v>
      </c>
      <c r="F28" s="27">
        <v>10</v>
      </c>
      <c r="G28" s="27" t="s">
        <v>19</v>
      </c>
      <c r="H28" s="27">
        <v>24</v>
      </c>
      <c r="I28" s="27">
        <v>24</v>
      </c>
      <c r="J28" s="27" t="s">
        <v>19</v>
      </c>
      <c r="K28" s="27">
        <v>46</v>
      </c>
      <c r="L28" s="27">
        <v>46</v>
      </c>
      <c r="M28" s="27" t="s">
        <v>33</v>
      </c>
      <c r="N28" s="27">
        <v>53</v>
      </c>
      <c r="O28" s="27">
        <v>53</v>
      </c>
      <c r="P28" s="27" t="s">
        <v>19</v>
      </c>
      <c r="Q28" s="27">
        <v>71</v>
      </c>
      <c r="R28" s="27">
        <v>71</v>
      </c>
      <c r="S28" s="27" t="s">
        <v>19</v>
      </c>
      <c r="T28" s="27">
        <v>119</v>
      </c>
      <c r="U28" s="27">
        <v>118</v>
      </c>
      <c r="V28" s="27">
        <v>1</v>
      </c>
      <c r="W28" s="27">
        <v>146</v>
      </c>
      <c r="X28" s="27">
        <v>146</v>
      </c>
      <c r="Y28" s="27" t="s">
        <v>38</v>
      </c>
    </row>
    <row r="29" spans="1:25" s="28" customFormat="1" ht="13.5" customHeight="1">
      <c r="A29" s="26" t="s">
        <v>41</v>
      </c>
      <c r="B29" s="27" t="s">
        <v>29</v>
      </c>
      <c r="C29" s="27" t="s">
        <v>29</v>
      </c>
      <c r="D29" s="27" t="s">
        <v>29</v>
      </c>
      <c r="E29" s="27" t="s">
        <v>29</v>
      </c>
      <c r="F29" s="27" t="s">
        <v>29</v>
      </c>
      <c r="G29" s="27" t="s">
        <v>29</v>
      </c>
      <c r="H29" s="27" t="s">
        <v>29</v>
      </c>
      <c r="I29" s="31"/>
      <c r="J29" s="27" t="s">
        <v>29</v>
      </c>
      <c r="K29" s="27">
        <v>10</v>
      </c>
      <c r="L29" s="27">
        <v>10</v>
      </c>
      <c r="M29" s="27" t="s">
        <v>38</v>
      </c>
      <c r="N29" s="27">
        <v>10</v>
      </c>
      <c r="O29" s="27">
        <v>10</v>
      </c>
      <c r="P29" s="27" t="s">
        <v>19</v>
      </c>
      <c r="Q29" s="27">
        <v>18</v>
      </c>
      <c r="R29" s="27">
        <v>17</v>
      </c>
      <c r="S29" s="27">
        <v>1</v>
      </c>
      <c r="T29" s="27">
        <v>24</v>
      </c>
      <c r="U29" s="27">
        <v>24</v>
      </c>
      <c r="V29" s="27" t="s">
        <v>19</v>
      </c>
      <c r="W29" s="27">
        <v>30</v>
      </c>
      <c r="X29" s="27">
        <v>30</v>
      </c>
      <c r="Y29" s="27" t="s">
        <v>19</v>
      </c>
    </row>
    <row r="30" spans="1:25" s="28" customFormat="1" ht="13.5" customHeight="1">
      <c r="A30" s="26" t="s">
        <v>42</v>
      </c>
      <c r="B30" s="27" t="s">
        <v>31</v>
      </c>
      <c r="C30" s="27" t="s">
        <v>31</v>
      </c>
      <c r="D30" s="27" t="s">
        <v>31</v>
      </c>
      <c r="E30" s="27" t="s">
        <v>31</v>
      </c>
      <c r="F30" s="27" t="s">
        <v>31</v>
      </c>
      <c r="G30" s="27" t="s">
        <v>31</v>
      </c>
      <c r="H30" s="27" t="s">
        <v>31</v>
      </c>
      <c r="I30" s="31"/>
      <c r="J30" s="27" t="s">
        <v>31</v>
      </c>
      <c r="K30" s="27" t="s">
        <v>31</v>
      </c>
      <c r="L30" s="27" t="s">
        <v>31</v>
      </c>
      <c r="M30" s="27" t="s">
        <v>31</v>
      </c>
      <c r="N30" s="27">
        <v>9</v>
      </c>
      <c r="O30" s="27">
        <v>9</v>
      </c>
      <c r="P30" s="27" t="s">
        <v>19</v>
      </c>
      <c r="Q30" s="27">
        <v>11</v>
      </c>
      <c r="R30" s="27">
        <v>11</v>
      </c>
      <c r="S30" s="27" t="s">
        <v>19</v>
      </c>
      <c r="T30" s="27">
        <v>15</v>
      </c>
      <c r="U30" s="27">
        <v>15</v>
      </c>
      <c r="V30" s="27" t="s">
        <v>19</v>
      </c>
      <c r="W30" s="27">
        <v>14</v>
      </c>
      <c r="X30" s="27">
        <v>14</v>
      </c>
      <c r="Y30" s="27" t="s">
        <v>19</v>
      </c>
    </row>
    <row r="31" spans="1:25" s="28" customFormat="1" ht="25.5" customHeight="1">
      <c r="A31" s="32" t="s">
        <v>43</v>
      </c>
      <c r="B31" s="27">
        <v>30</v>
      </c>
      <c r="C31" s="27">
        <v>27</v>
      </c>
      <c r="D31" s="27">
        <v>3</v>
      </c>
      <c r="E31" s="27">
        <v>34</v>
      </c>
      <c r="F31" s="27">
        <v>33</v>
      </c>
      <c r="G31" s="27">
        <v>1</v>
      </c>
      <c r="H31" s="27">
        <v>45</v>
      </c>
      <c r="I31" s="27">
        <v>45</v>
      </c>
      <c r="J31" s="27" t="s">
        <v>44</v>
      </c>
      <c r="K31" s="27">
        <v>52</v>
      </c>
      <c r="L31" s="27">
        <v>50</v>
      </c>
      <c r="M31" s="27">
        <v>2</v>
      </c>
      <c r="N31" s="27">
        <v>34</v>
      </c>
      <c r="O31" s="27">
        <v>30</v>
      </c>
      <c r="P31" s="27">
        <v>4</v>
      </c>
      <c r="Q31" s="27">
        <v>52</v>
      </c>
      <c r="R31" s="27">
        <v>47</v>
      </c>
      <c r="S31" s="27">
        <v>5</v>
      </c>
      <c r="T31" s="27">
        <v>59</v>
      </c>
      <c r="U31" s="27">
        <v>51</v>
      </c>
      <c r="V31" s="27">
        <v>8</v>
      </c>
      <c r="W31" s="27">
        <v>75</v>
      </c>
      <c r="X31" s="27">
        <v>67</v>
      </c>
      <c r="Y31" s="27">
        <v>8</v>
      </c>
    </row>
    <row r="32" spans="1:25" s="28" customFormat="1" ht="13.5" customHeight="1">
      <c r="A32" s="26" t="s">
        <v>45</v>
      </c>
      <c r="B32" s="27">
        <v>34</v>
      </c>
      <c r="C32" s="27">
        <v>19</v>
      </c>
      <c r="D32" s="27">
        <v>15</v>
      </c>
      <c r="E32" s="27">
        <v>35</v>
      </c>
      <c r="F32" s="27">
        <v>28</v>
      </c>
      <c r="G32" s="27">
        <v>7</v>
      </c>
      <c r="H32" s="27">
        <v>65</v>
      </c>
      <c r="I32" s="27">
        <v>48</v>
      </c>
      <c r="J32" s="27">
        <v>17</v>
      </c>
      <c r="K32" s="27">
        <v>78</v>
      </c>
      <c r="L32" s="27">
        <v>58</v>
      </c>
      <c r="M32" s="27">
        <v>20</v>
      </c>
      <c r="N32" s="27">
        <v>89</v>
      </c>
      <c r="O32" s="27">
        <v>57</v>
      </c>
      <c r="P32" s="27">
        <v>32</v>
      </c>
      <c r="Q32" s="27">
        <v>86</v>
      </c>
      <c r="R32" s="27">
        <v>60</v>
      </c>
      <c r="S32" s="27">
        <v>26</v>
      </c>
      <c r="T32" s="27">
        <v>124</v>
      </c>
      <c r="U32" s="27">
        <v>90</v>
      </c>
      <c r="V32" s="27">
        <v>34</v>
      </c>
      <c r="W32" s="27">
        <v>100</v>
      </c>
      <c r="X32" s="27">
        <v>73</v>
      </c>
      <c r="Y32" s="27">
        <v>27</v>
      </c>
    </row>
    <row r="33" spans="1:25" s="28" customFormat="1" ht="13.5" customHeight="1">
      <c r="A33" s="26" t="s">
        <v>46</v>
      </c>
      <c r="B33" s="27" t="s">
        <v>29</v>
      </c>
      <c r="C33" s="27" t="s">
        <v>29</v>
      </c>
      <c r="D33" s="27" t="s">
        <v>29</v>
      </c>
      <c r="E33" s="27" t="s">
        <v>29</v>
      </c>
      <c r="F33" s="27" t="s">
        <v>29</v>
      </c>
      <c r="G33" s="27" t="s">
        <v>29</v>
      </c>
      <c r="H33" s="27" t="s">
        <v>29</v>
      </c>
      <c r="I33" s="31"/>
      <c r="J33" s="27" t="s">
        <v>29</v>
      </c>
      <c r="K33" s="27" t="s">
        <v>29</v>
      </c>
      <c r="L33" s="27" t="s">
        <v>29</v>
      </c>
      <c r="M33" s="27" t="s">
        <v>29</v>
      </c>
      <c r="N33" s="27">
        <v>4</v>
      </c>
      <c r="O33" s="27">
        <v>3</v>
      </c>
      <c r="P33" s="27">
        <v>1</v>
      </c>
      <c r="Q33" s="27">
        <v>10</v>
      </c>
      <c r="R33" s="27">
        <v>8</v>
      </c>
      <c r="S33" s="27">
        <v>2</v>
      </c>
      <c r="T33" s="27">
        <v>14</v>
      </c>
      <c r="U33" s="27">
        <v>12</v>
      </c>
      <c r="V33" s="27">
        <v>2</v>
      </c>
      <c r="W33" s="27">
        <v>16</v>
      </c>
      <c r="X33" s="27">
        <v>12</v>
      </c>
      <c r="Y33" s="27">
        <v>4</v>
      </c>
    </row>
    <row r="34" spans="1:25" s="28" customFormat="1" ht="13.5" customHeight="1">
      <c r="A34" s="26" t="s">
        <v>47</v>
      </c>
      <c r="B34" s="27">
        <v>20</v>
      </c>
      <c r="C34" s="27">
        <v>28</v>
      </c>
      <c r="D34" s="27">
        <v>13</v>
      </c>
      <c r="E34" s="27">
        <v>32</v>
      </c>
      <c r="F34" s="27">
        <v>25</v>
      </c>
      <c r="G34" s="27">
        <v>7</v>
      </c>
      <c r="H34" s="27">
        <v>42</v>
      </c>
      <c r="I34" s="27">
        <v>27</v>
      </c>
      <c r="J34" s="27">
        <v>15</v>
      </c>
      <c r="K34" s="27">
        <v>47</v>
      </c>
      <c r="L34" s="27">
        <v>28</v>
      </c>
      <c r="M34" s="27">
        <v>19</v>
      </c>
      <c r="N34" s="27">
        <v>67</v>
      </c>
      <c r="O34" s="27">
        <v>37</v>
      </c>
      <c r="P34" s="27">
        <v>30</v>
      </c>
      <c r="Q34" s="27">
        <v>63</v>
      </c>
      <c r="R34" s="27">
        <v>40</v>
      </c>
      <c r="S34" s="27">
        <v>23</v>
      </c>
      <c r="T34" s="27">
        <v>73</v>
      </c>
      <c r="U34" s="27">
        <v>41</v>
      </c>
      <c r="V34" s="27">
        <v>32</v>
      </c>
      <c r="W34" s="27">
        <v>69</v>
      </c>
      <c r="X34" s="27">
        <v>46</v>
      </c>
      <c r="Y34" s="27">
        <v>23</v>
      </c>
    </row>
    <row r="35" spans="1:25" s="28" customFormat="1" ht="14.25" thickBot="1">
      <c r="A35" s="33" t="s">
        <v>48</v>
      </c>
      <c r="B35" s="34">
        <v>6</v>
      </c>
      <c r="C35" s="34">
        <v>6</v>
      </c>
      <c r="D35" s="34" t="s">
        <v>19</v>
      </c>
      <c r="E35" s="34">
        <v>3</v>
      </c>
      <c r="F35" s="34">
        <v>3</v>
      </c>
      <c r="G35" s="34" t="s">
        <v>19</v>
      </c>
      <c r="H35" s="34">
        <v>23</v>
      </c>
      <c r="I35" s="34">
        <v>21</v>
      </c>
      <c r="J35" s="34">
        <v>2</v>
      </c>
      <c r="K35" s="34">
        <v>31</v>
      </c>
      <c r="L35" s="34">
        <v>30</v>
      </c>
      <c r="M35" s="34">
        <v>1</v>
      </c>
      <c r="N35" s="34">
        <v>18</v>
      </c>
      <c r="O35" s="34">
        <v>17</v>
      </c>
      <c r="P35" s="34">
        <v>1</v>
      </c>
      <c r="Q35" s="34">
        <v>13</v>
      </c>
      <c r="R35" s="34">
        <v>12</v>
      </c>
      <c r="S35" s="34">
        <v>1</v>
      </c>
      <c r="T35" s="34">
        <v>37</v>
      </c>
      <c r="U35" s="34">
        <v>37</v>
      </c>
      <c r="V35" s="34" t="s">
        <v>19</v>
      </c>
      <c r="W35" s="34">
        <v>15</v>
      </c>
      <c r="X35" s="34">
        <v>15</v>
      </c>
      <c r="Y35" s="34" t="s">
        <v>19</v>
      </c>
    </row>
    <row r="36" spans="1:25" s="37" customFormat="1" ht="13.5" customHeight="1">
      <c r="A36" s="35" t="s">
        <v>49</v>
      </c>
      <c r="B36" s="58" t="s">
        <v>50</v>
      </c>
      <c r="C36" s="58"/>
      <c r="D36" s="58"/>
      <c r="E36" s="58"/>
      <c r="F36" s="58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</row>
    <row r="37" spans="1:25" s="28" customFormat="1" ht="13.5">
      <c r="A37" s="41" t="s">
        <v>51</v>
      </c>
      <c r="B37" s="43" t="s">
        <v>52</v>
      </c>
      <c r="C37" s="43"/>
      <c r="D37" s="43"/>
      <c r="E37" s="43"/>
      <c r="F37" s="43"/>
      <c r="G37" s="43"/>
      <c r="H37" s="43"/>
      <c r="I37" s="43"/>
      <c r="J37" s="43"/>
      <c r="K37" s="39"/>
      <c r="L37" s="41"/>
      <c r="M37" s="39"/>
      <c r="N37" s="42"/>
      <c r="O37" s="40"/>
      <c r="P37" s="40"/>
      <c r="Q37" s="39"/>
      <c r="R37" s="39"/>
      <c r="S37" s="39"/>
      <c r="T37" s="39"/>
      <c r="U37" s="40"/>
      <c r="V37" s="40"/>
      <c r="W37" s="40"/>
      <c r="X37" s="39"/>
      <c r="Y37" s="38"/>
    </row>
    <row r="38" spans="2:25" ht="13.5">
      <c r="B38" s="44"/>
      <c r="C38" s="57"/>
      <c r="D38" s="57"/>
      <c r="E38" s="57"/>
      <c r="F38" s="57"/>
      <c r="G38" s="57"/>
      <c r="H38" s="57"/>
      <c r="I38" s="57"/>
      <c r="J38" s="57"/>
      <c r="K38" s="45"/>
      <c r="L38" s="46"/>
      <c r="M38" s="45"/>
      <c r="N38" s="47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7"/>
    </row>
    <row r="40" spans="1:10" ht="14.25" thickBot="1">
      <c r="A40" s="15" t="s">
        <v>1</v>
      </c>
      <c r="B40" s="16"/>
      <c r="C40" s="17"/>
      <c r="J40" s="18" t="s">
        <v>2</v>
      </c>
    </row>
    <row r="41" spans="1:10" ht="13.5">
      <c r="A41" s="52" t="s">
        <v>3</v>
      </c>
      <c r="B41" s="54" t="s">
        <v>55</v>
      </c>
      <c r="C41" s="55"/>
      <c r="D41" s="55"/>
      <c r="E41" s="54" t="s">
        <v>56</v>
      </c>
      <c r="F41" s="55"/>
      <c r="G41" s="55"/>
      <c r="H41" s="54" t="s">
        <v>57</v>
      </c>
      <c r="I41" s="55"/>
      <c r="J41" s="55"/>
    </row>
    <row r="42" spans="1:10" ht="13.5">
      <c r="A42" s="53"/>
      <c r="B42" s="21" t="s">
        <v>14</v>
      </c>
      <c r="C42" s="19" t="s">
        <v>12</v>
      </c>
      <c r="D42" s="22" t="s">
        <v>13</v>
      </c>
      <c r="E42" s="21" t="s">
        <v>14</v>
      </c>
      <c r="F42" s="19" t="s">
        <v>12</v>
      </c>
      <c r="G42" s="22" t="s">
        <v>13</v>
      </c>
      <c r="H42" s="21" t="s">
        <v>14</v>
      </c>
      <c r="I42" s="19" t="s">
        <v>12</v>
      </c>
      <c r="J42" s="22" t="s">
        <v>13</v>
      </c>
    </row>
    <row r="43" spans="1:10" ht="13.5">
      <c r="A43" s="48" t="s">
        <v>15</v>
      </c>
      <c r="B43" s="24">
        <v>12323</v>
      </c>
      <c r="C43" s="24">
        <v>11228</v>
      </c>
      <c r="D43" s="24">
        <v>1095</v>
      </c>
      <c r="E43" s="24">
        <v>12266</v>
      </c>
      <c r="F43" s="24">
        <v>11200</v>
      </c>
      <c r="G43" s="24">
        <v>1066</v>
      </c>
      <c r="H43" s="24">
        <v>12096</v>
      </c>
      <c r="I43" s="24">
        <v>11052</v>
      </c>
      <c r="J43" s="24">
        <v>1044</v>
      </c>
    </row>
    <row r="44" spans="1:10" ht="13.5">
      <c r="A44" s="26"/>
      <c r="B44" s="27"/>
      <c r="C44" s="27"/>
      <c r="D44" s="27"/>
      <c r="E44" s="27"/>
      <c r="F44" s="27"/>
      <c r="G44" s="27"/>
      <c r="H44" s="27"/>
      <c r="I44" s="27"/>
      <c r="J44" s="27"/>
    </row>
    <row r="45" spans="1:10" ht="13.5">
      <c r="A45" s="48" t="s">
        <v>16</v>
      </c>
      <c r="B45" s="24">
        <v>4690</v>
      </c>
      <c r="C45" s="24">
        <v>4409</v>
      </c>
      <c r="D45" s="24">
        <v>281</v>
      </c>
      <c r="E45" s="24">
        <v>4624</v>
      </c>
      <c r="F45" s="24">
        <v>4307</v>
      </c>
      <c r="G45" s="24">
        <v>317</v>
      </c>
      <c r="H45" s="24">
        <v>4414</v>
      </c>
      <c r="I45" s="24">
        <v>4152</v>
      </c>
      <c r="J45" s="24">
        <v>262</v>
      </c>
    </row>
    <row r="46" spans="1:10" ht="13.5">
      <c r="A46" s="26" t="s">
        <v>17</v>
      </c>
      <c r="B46" s="27">
        <v>967</v>
      </c>
      <c r="C46" s="27">
        <v>967</v>
      </c>
      <c r="D46" s="27" t="s">
        <v>19</v>
      </c>
      <c r="E46" s="27">
        <v>861</v>
      </c>
      <c r="F46" s="27">
        <v>861</v>
      </c>
      <c r="G46" s="27" t="s">
        <v>19</v>
      </c>
      <c r="H46" s="27">
        <v>780</v>
      </c>
      <c r="I46" s="27">
        <v>780</v>
      </c>
      <c r="J46" s="27" t="s">
        <v>58</v>
      </c>
    </row>
    <row r="47" spans="1:10" ht="13.5">
      <c r="A47" s="26" t="s">
        <v>20</v>
      </c>
      <c r="B47" s="27">
        <v>3723</v>
      </c>
      <c r="C47" s="27">
        <v>3442</v>
      </c>
      <c r="D47" s="27">
        <v>281</v>
      </c>
      <c r="E47" s="27">
        <v>3763</v>
      </c>
      <c r="F47" s="27">
        <v>3446</v>
      </c>
      <c r="G47" s="27">
        <v>317</v>
      </c>
      <c r="H47" s="27">
        <v>3634</v>
      </c>
      <c r="I47" s="27">
        <v>3372</v>
      </c>
      <c r="J47" s="27" t="s">
        <v>58</v>
      </c>
    </row>
    <row r="48" spans="1:10" ht="13.5">
      <c r="A48" s="26"/>
      <c r="B48" s="27"/>
      <c r="C48" s="27"/>
      <c r="D48" s="27"/>
      <c r="E48" s="27"/>
      <c r="F48" s="27"/>
      <c r="G48" s="27"/>
      <c r="H48" s="27"/>
      <c r="I48" s="27"/>
      <c r="J48" s="27"/>
    </row>
    <row r="49" spans="1:10" ht="13.5">
      <c r="A49" s="23" t="s">
        <v>21</v>
      </c>
      <c r="B49" s="24">
        <v>7633</v>
      </c>
      <c r="C49" s="24">
        <v>6819</v>
      </c>
      <c r="D49" s="24">
        <v>814</v>
      </c>
      <c r="E49" s="24">
        <v>7565</v>
      </c>
      <c r="F49" s="24">
        <v>6820</v>
      </c>
      <c r="G49" s="24">
        <v>745</v>
      </c>
      <c r="H49" s="24">
        <v>7613</v>
      </c>
      <c r="I49" s="24">
        <v>6844</v>
      </c>
      <c r="J49" s="24">
        <v>769</v>
      </c>
    </row>
    <row r="50" spans="1:10" ht="13.5">
      <c r="A50" s="23"/>
      <c r="B50" s="30"/>
      <c r="C50" s="30"/>
      <c r="D50" s="30"/>
      <c r="E50" s="30"/>
      <c r="F50" s="30"/>
      <c r="G50" s="30"/>
      <c r="H50" s="30"/>
      <c r="I50" s="30"/>
      <c r="J50" s="30"/>
    </row>
    <row r="51" spans="1:10" ht="13.5">
      <c r="A51" s="26" t="s">
        <v>22</v>
      </c>
      <c r="B51" s="27">
        <v>7448</v>
      </c>
      <c r="C51" s="27">
        <v>6672</v>
      </c>
      <c r="D51" s="27">
        <v>776</v>
      </c>
      <c r="E51" s="27">
        <v>7293</v>
      </c>
      <c r="F51" s="27">
        <v>6595</v>
      </c>
      <c r="G51" s="27">
        <v>698</v>
      </c>
      <c r="H51" s="49">
        <v>7387</v>
      </c>
      <c r="I51" s="27">
        <v>6652</v>
      </c>
      <c r="J51" s="27">
        <v>735</v>
      </c>
    </row>
    <row r="52" spans="1:10" ht="13.5">
      <c r="A52" s="26" t="s">
        <v>23</v>
      </c>
      <c r="B52" s="27">
        <v>1711</v>
      </c>
      <c r="C52" s="27">
        <v>1357</v>
      </c>
      <c r="D52" s="27">
        <v>354</v>
      </c>
      <c r="E52" s="27">
        <v>1618</v>
      </c>
      <c r="F52" s="27">
        <v>1278</v>
      </c>
      <c r="G52" s="27">
        <v>340</v>
      </c>
      <c r="H52" s="49">
        <f aca="true" t="shared" si="0" ref="H52:H69">SUM(I52:J52)</f>
        <v>1530</v>
      </c>
      <c r="I52" s="27">
        <v>1198</v>
      </c>
      <c r="J52" s="27">
        <v>332</v>
      </c>
    </row>
    <row r="53" spans="1:10" ht="13.5">
      <c r="A53" s="26" t="s">
        <v>25</v>
      </c>
      <c r="B53" s="27">
        <v>977</v>
      </c>
      <c r="C53" s="27">
        <v>792</v>
      </c>
      <c r="D53" s="27">
        <v>185</v>
      </c>
      <c r="E53" s="27">
        <v>941</v>
      </c>
      <c r="F53" s="27">
        <v>809</v>
      </c>
      <c r="G53" s="27">
        <v>132</v>
      </c>
      <c r="H53" s="49">
        <f t="shared" si="0"/>
        <v>1029</v>
      </c>
      <c r="I53" s="27">
        <v>886</v>
      </c>
      <c r="J53" s="27">
        <v>143</v>
      </c>
    </row>
    <row r="54" spans="1:10" ht="13.5">
      <c r="A54" s="26" t="s">
        <v>26</v>
      </c>
      <c r="B54" s="27">
        <v>378</v>
      </c>
      <c r="C54" s="27">
        <v>339</v>
      </c>
      <c r="D54" s="27">
        <v>39</v>
      </c>
      <c r="E54" s="27">
        <v>400</v>
      </c>
      <c r="F54" s="27">
        <v>344</v>
      </c>
      <c r="G54" s="27">
        <v>56</v>
      </c>
      <c r="H54" s="49">
        <f t="shared" si="0"/>
        <v>442</v>
      </c>
      <c r="I54" s="27">
        <v>370</v>
      </c>
      <c r="J54" s="27">
        <v>72</v>
      </c>
    </row>
    <row r="55" spans="1:10" ht="13.5">
      <c r="A55" s="26" t="s">
        <v>27</v>
      </c>
      <c r="B55" s="27">
        <v>892</v>
      </c>
      <c r="C55" s="27">
        <v>868</v>
      </c>
      <c r="D55" s="27">
        <v>24</v>
      </c>
      <c r="E55" s="27">
        <v>877</v>
      </c>
      <c r="F55" s="27">
        <v>848</v>
      </c>
      <c r="G55" s="27">
        <v>29</v>
      </c>
      <c r="H55" s="49">
        <f t="shared" si="0"/>
        <v>916</v>
      </c>
      <c r="I55" s="27">
        <v>893</v>
      </c>
      <c r="J55" s="27">
        <v>23</v>
      </c>
    </row>
    <row r="56" spans="1:10" ht="13.5">
      <c r="A56" s="26" t="s">
        <v>28</v>
      </c>
      <c r="B56" s="27">
        <v>41</v>
      </c>
      <c r="C56" s="27">
        <v>23</v>
      </c>
      <c r="D56" s="27">
        <v>18</v>
      </c>
      <c r="E56" s="27">
        <v>25</v>
      </c>
      <c r="F56" s="27">
        <v>10</v>
      </c>
      <c r="G56" s="27">
        <v>15</v>
      </c>
      <c r="H56" s="49">
        <f t="shared" si="0"/>
        <v>28</v>
      </c>
      <c r="I56" s="27">
        <v>16</v>
      </c>
      <c r="J56" s="27">
        <v>12</v>
      </c>
    </row>
    <row r="57" spans="1:10" ht="13.5">
      <c r="A57" s="26" t="s">
        <v>32</v>
      </c>
      <c r="B57" s="27">
        <v>440</v>
      </c>
      <c r="C57" s="27">
        <v>431</v>
      </c>
      <c r="D57" s="27">
        <v>9</v>
      </c>
      <c r="E57" s="27">
        <v>490</v>
      </c>
      <c r="F57" s="27">
        <v>477</v>
      </c>
      <c r="G57" s="27">
        <v>13</v>
      </c>
      <c r="H57" s="49">
        <f t="shared" si="0"/>
        <v>501</v>
      </c>
      <c r="I57" s="27">
        <v>480</v>
      </c>
      <c r="J57" s="27">
        <v>21</v>
      </c>
    </row>
    <row r="58" spans="1:10" ht="13.5">
      <c r="A58" s="26" t="s">
        <v>34</v>
      </c>
      <c r="B58" s="27">
        <v>462</v>
      </c>
      <c r="C58" s="27">
        <v>455</v>
      </c>
      <c r="D58" s="27">
        <v>7</v>
      </c>
      <c r="E58" s="27">
        <v>482</v>
      </c>
      <c r="F58" s="27">
        <v>472</v>
      </c>
      <c r="G58" s="27">
        <v>10</v>
      </c>
      <c r="H58" s="49">
        <f t="shared" si="0"/>
        <v>495</v>
      </c>
      <c r="I58" s="27">
        <v>493</v>
      </c>
      <c r="J58" s="27">
        <v>2</v>
      </c>
    </row>
    <row r="59" spans="1:10" ht="13.5">
      <c r="A59" s="26" t="s">
        <v>35</v>
      </c>
      <c r="B59" s="27">
        <v>703</v>
      </c>
      <c r="C59" s="27">
        <v>665</v>
      </c>
      <c r="D59" s="27">
        <v>38</v>
      </c>
      <c r="E59" s="27">
        <v>681</v>
      </c>
      <c r="F59" s="27">
        <v>650</v>
      </c>
      <c r="G59" s="27">
        <v>31</v>
      </c>
      <c r="H59" s="49">
        <f t="shared" si="0"/>
        <v>567</v>
      </c>
      <c r="I59" s="27">
        <v>526</v>
      </c>
      <c r="J59" s="27">
        <v>41</v>
      </c>
    </row>
    <row r="60" spans="1:10" ht="13.5">
      <c r="A60" s="26" t="s">
        <v>36</v>
      </c>
      <c r="B60" s="27">
        <v>1354</v>
      </c>
      <c r="C60" s="27">
        <v>1255</v>
      </c>
      <c r="D60" s="27">
        <v>99</v>
      </c>
      <c r="E60" s="27">
        <v>1226</v>
      </c>
      <c r="F60" s="27">
        <v>1164</v>
      </c>
      <c r="G60" s="27">
        <v>62</v>
      </c>
      <c r="H60" s="49">
        <f t="shared" si="0"/>
        <v>1249</v>
      </c>
      <c r="I60" s="27">
        <v>1179</v>
      </c>
      <c r="J60" s="27">
        <v>70</v>
      </c>
    </row>
    <row r="61" spans="1:10" ht="13.5">
      <c r="A61" s="26" t="s">
        <v>37</v>
      </c>
      <c r="B61" s="27">
        <v>99</v>
      </c>
      <c r="C61" s="27">
        <v>99</v>
      </c>
      <c r="D61" s="27" t="s">
        <v>33</v>
      </c>
      <c r="E61" s="27">
        <v>88</v>
      </c>
      <c r="F61" s="27">
        <v>87</v>
      </c>
      <c r="G61" s="27">
        <v>1</v>
      </c>
      <c r="H61" s="49">
        <f t="shared" si="0"/>
        <v>91</v>
      </c>
      <c r="I61" s="27">
        <v>88</v>
      </c>
      <c r="J61" s="27">
        <v>3</v>
      </c>
    </row>
    <row r="62" spans="1:10" ht="13.5">
      <c r="A62" s="26" t="s">
        <v>39</v>
      </c>
      <c r="B62" s="27">
        <v>102</v>
      </c>
      <c r="C62" s="27">
        <v>102</v>
      </c>
      <c r="D62" s="27" t="s">
        <v>19</v>
      </c>
      <c r="E62" s="27">
        <v>121</v>
      </c>
      <c r="F62" s="27">
        <v>121</v>
      </c>
      <c r="G62" s="27" t="s">
        <v>33</v>
      </c>
      <c r="H62" s="49">
        <f t="shared" si="0"/>
        <v>154</v>
      </c>
      <c r="I62" s="27">
        <v>152</v>
      </c>
      <c r="J62" s="27">
        <v>2</v>
      </c>
    </row>
    <row r="63" spans="1:10" ht="13.5">
      <c r="A63" s="26" t="s">
        <v>40</v>
      </c>
      <c r="B63" s="27">
        <v>172</v>
      </c>
      <c r="C63" s="27">
        <v>171</v>
      </c>
      <c r="D63" s="27">
        <v>1</v>
      </c>
      <c r="E63" s="27">
        <v>182</v>
      </c>
      <c r="F63" s="27">
        <v>178</v>
      </c>
      <c r="G63" s="27">
        <v>4</v>
      </c>
      <c r="H63" s="49">
        <f t="shared" si="0"/>
        <v>190</v>
      </c>
      <c r="I63" s="27">
        <v>190</v>
      </c>
      <c r="J63" s="27" t="s">
        <v>58</v>
      </c>
    </row>
    <row r="64" spans="1:10" ht="13.5">
      <c r="A64" s="26" t="s">
        <v>41</v>
      </c>
      <c r="B64" s="27">
        <v>37</v>
      </c>
      <c r="C64" s="27">
        <v>37</v>
      </c>
      <c r="D64" s="27" t="s">
        <v>19</v>
      </c>
      <c r="E64" s="27">
        <v>67</v>
      </c>
      <c r="F64" s="27">
        <v>67</v>
      </c>
      <c r="G64" s="27" t="s">
        <v>33</v>
      </c>
      <c r="H64" s="49">
        <f t="shared" si="0"/>
        <v>60</v>
      </c>
      <c r="I64" s="27">
        <v>60</v>
      </c>
      <c r="J64" s="27" t="s">
        <v>58</v>
      </c>
    </row>
    <row r="65" spans="1:10" ht="13.5">
      <c r="A65" s="26" t="s">
        <v>42</v>
      </c>
      <c r="B65" s="27">
        <v>9</v>
      </c>
      <c r="C65" s="27">
        <v>9</v>
      </c>
      <c r="D65" s="27" t="s">
        <v>19</v>
      </c>
      <c r="E65" s="27">
        <v>15</v>
      </c>
      <c r="F65" s="27">
        <v>15</v>
      </c>
      <c r="G65" s="27" t="s">
        <v>33</v>
      </c>
      <c r="H65" s="49">
        <f t="shared" si="0"/>
        <v>12</v>
      </c>
      <c r="I65" s="27">
        <v>12</v>
      </c>
      <c r="J65" s="27" t="s">
        <v>58</v>
      </c>
    </row>
    <row r="66" spans="1:10" ht="13.5">
      <c r="A66" s="32" t="s">
        <v>43</v>
      </c>
      <c r="B66" s="27">
        <v>71</v>
      </c>
      <c r="C66" s="27">
        <v>69</v>
      </c>
      <c r="D66" s="27">
        <v>2</v>
      </c>
      <c r="E66" s="27">
        <v>80</v>
      </c>
      <c r="F66" s="27">
        <v>75</v>
      </c>
      <c r="G66" s="27">
        <v>5</v>
      </c>
      <c r="H66" s="49">
        <f>H51-(H52+H53+H54+H55+H56+H57+H58+H59+H60+H61+H62+H63+H64+H65)</f>
        <v>123</v>
      </c>
      <c r="I66" s="49">
        <f>I51-(I52+I53+I54+I55+I56+I57+I58+I59+I60+I61+I62+I63+I64+I65)</f>
        <v>109</v>
      </c>
      <c r="J66" s="49">
        <f>J51-(J52+J53+J54+J55+J56+J57+J58+J59+J60+J61+J62)</f>
        <v>14</v>
      </c>
    </row>
    <row r="67" spans="1:10" ht="13.5">
      <c r="A67" s="26" t="s">
        <v>45</v>
      </c>
      <c r="B67" s="27">
        <v>102</v>
      </c>
      <c r="C67" s="27">
        <v>78</v>
      </c>
      <c r="D67" s="27">
        <v>24</v>
      </c>
      <c r="E67" s="27">
        <v>250</v>
      </c>
      <c r="F67" s="27">
        <v>203</v>
      </c>
      <c r="G67" s="27">
        <v>47</v>
      </c>
      <c r="H67" s="49">
        <v>226</v>
      </c>
      <c r="I67" s="27">
        <v>192</v>
      </c>
      <c r="J67" s="27">
        <v>34</v>
      </c>
    </row>
    <row r="68" spans="1:10" ht="13.5">
      <c r="A68" s="26" t="s">
        <v>46</v>
      </c>
      <c r="B68" s="27">
        <v>21</v>
      </c>
      <c r="C68" s="27">
        <v>14</v>
      </c>
      <c r="D68" s="27">
        <v>7</v>
      </c>
      <c r="E68" s="27">
        <v>22</v>
      </c>
      <c r="F68" s="27">
        <v>14</v>
      </c>
      <c r="G68" s="27">
        <v>8</v>
      </c>
      <c r="H68" s="49">
        <v>17</v>
      </c>
      <c r="I68" s="27">
        <v>10</v>
      </c>
      <c r="J68" s="27">
        <v>7</v>
      </c>
    </row>
    <row r="69" spans="1:10" ht="13.5">
      <c r="A69" s="26" t="s">
        <v>47</v>
      </c>
      <c r="B69" s="27">
        <v>74</v>
      </c>
      <c r="C69" s="27">
        <v>57</v>
      </c>
      <c r="D69" s="27">
        <v>17</v>
      </c>
      <c r="E69" s="27">
        <v>157</v>
      </c>
      <c r="F69" s="27">
        <v>134</v>
      </c>
      <c r="G69" s="27">
        <v>23</v>
      </c>
      <c r="H69" s="49">
        <f t="shared" si="0"/>
        <v>156</v>
      </c>
      <c r="I69" s="27">
        <v>138</v>
      </c>
      <c r="J69" s="27">
        <v>18</v>
      </c>
    </row>
    <row r="70" spans="1:10" ht="14.25" thickBot="1">
      <c r="A70" s="33" t="s">
        <v>48</v>
      </c>
      <c r="B70" s="34">
        <v>7</v>
      </c>
      <c r="C70" s="34">
        <v>7</v>
      </c>
      <c r="D70" s="34" t="s">
        <v>19</v>
      </c>
      <c r="E70" s="34">
        <v>71</v>
      </c>
      <c r="F70" s="34">
        <v>55</v>
      </c>
      <c r="G70" s="34">
        <v>16</v>
      </c>
      <c r="H70" s="50">
        <f>H67-(H68+H69)</f>
        <v>53</v>
      </c>
      <c r="I70" s="50">
        <f>I67-(I68+I69)</f>
        <v>44</v>
      </c>
      <c r="J70" s="50">
        <f>J67-(J68+J69)</f>
        <v>9</v>
      </c>
    </row>
    <row r="71" spans="1:6" ht="13.5">
      <c r="A71" s="35" t="s">
        <v>49</v>
      </c>
      <c r="B71" s="58" t="s">
        <v>50</v>
      </c>
      <c r="C71" s="58"/>
      <c r="D71" s="58"/>
      <c r="E71" s="58"/>
      <c r="F71" s="58"/>
    </row>
    <row r="72" spans="1:6" ht="13.5">
      <c r="A72" s="41" t="s">
        <v>51</v>
      </c>
      <c r="B72" s="43" t="s">
        <v>52</v>
      </c>
      <c r="C72" s="43"/>
      <c r="D72" s="43"/>
      <c r="E72" s="43"/>
      <c r="F72" s="43"/>
    </row>
  </sheetData>
  <sheetProtection/>
  <mergeCells count="17">
    <mergeCell ref="C38:J38"/>
    <mergeCell ref="B36:F36"/>
    <mergeCell ref="W5:Y5"/>
    <mergeCell ref="A41:A42"/>
    <mergeCell ref="B41:D41"/>
    <mergeCell ref="B71:F71"/>
    <mergeCell ref="E41:G41"/>
    <mergeCell ref="H41:J41"/>
    <mergeCell ref="A3:H3"/>
    <mergeCell ref="A5:A6"/>
    <mergeCell ref="T5:V5"/>
    <mergeCell ref="Q5:S5"/>
    <mergeCell ref="N5:P5"/>
    <mergeCell ref="E5:G5"/>
    <mergeCell ref="K5:M5"/>
    <mergeCell ref="H5:J5"/>
    <mergeCell ref="B5:D5"/>
  </mergeCells>
  <printOptions/>
  <pageMargins left="0.5905511811023623" right="0.5905511811023623" top="0.7874015748031497" bottom="0.7874015748031497" header="0.5118110236220472" footer="0.31496062992125984"/>
  <pageSetup horizontalDpi="600" verticalDpi="600" orientation="landscape" pageOrder="overThenDown" paperSize="8" scale="74" r:id="rId2"/>
  <headerFooter alignWithMargins="0">
    <oddHeader>&amp;L&amp;9第2章　人口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大河原町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999008</dc:creator>
  <cp:keywords/>
  <dc:description/>
  <cp:lastModifiedBy>内野　広大</cp:lastModifiedBy>
  <cp:lastPrinted>2023-06-23T05:50:03Z</cp:lastPrinted>
  <dcterms:created xsi:type="dcterms:W3CDTF">2004-11-01T00:20:23Z</dcterms:created>
  <dcterms:modified xsi:type="dcterms:W3CDTF">2023-08-31T06:51:26Z</dcterms:modified>
  <cp:category/>
  <cp:version/>
  <cp:contentType/>
  <cp:contentStatus/>
</cp:coreProperties>
</file>