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192.168.20.154\disk1\共有\2.警防\001 警防関係\30.消防統計関係〔役場〕\R6.大河原町統計書調査\"/>
    </mc:Choice>
  </mc:AlternateContent>
  <xr:revisionPtr revIDLastSave="0" documentId="13_ncr:1_{5AB301E3-3712-4130-AD15-07D2C67D5D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3章 106.火災発生件数および損害額" sheetId="1" r:id="rId1"/>
  </sheets>
  <definedNames>
    <definedName name="_xlnm.Print_Area" localSheetId="0">'13章 106.火災発生件数および損害額'!$A$1:$AA$52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B21" i="1"/>
  <c r="U20" i="1"/>
  <c r="B20" i="1"/>
  <c r="U19" i="1"/>
  <c r="B19" i="1"/>
  <c r="U18" i="1"/>
  <c r="B18" i="1"/>
  <c r="U16" i="1"/>
  <c r="B16" i="1"/>
  <c r="U15" i="1"/>
  <c r="B15" i="1"/>
  <c r="U14" i="1"/>
  <c r="B14" i="1"/>
  <c r="U13" i="1"/>
  <c r="B13" i="1"/>
  <c r="U12" i="1"/>
  <c r="B12" i="1"/>
  <c r="U10" i="1"/>
  <c r="B10" i="1"/>
  <c r="U9" i="1"/>
  <c r="B9" i="1"/>
  <c r="U8" i="1"/>
  <c r="B8" i="1"/>
  <c r="U7" i="1"/>
  <c r="B7" i="1"/>
  <c r="U6" i="1"/>
  <c r="B6" i="1"/>
</calcChain>
</file>

<file path=xl/sharedStrings.xml><?xml version="1.0" encoding="utf-8"?>
<sst xmlns="http://schemas.openxmlformats.org/spreadsheetml/2006/main" count="248" uniqueCount="36">
  <si>
    <t>小損</t>
    <rPh sb="0" eb="1">
      <t>ショウ</t>
    </rPh>
    <rPh sb="1" eb="2">
      <t>ソン</t>
    </rPh>
    <phoneticPr fontId="1"/>
  </si>
  <si>
    <t>106．火災発生件数および損害額</t>
    <rPh sb="4" eb="6">
      <t>カサイ</t>
    </rPh>
    <rPh sb="6" eb="8">
      <t>ハッセイ</t>
    </rPh>
    <rPh sb="8" eb="10">
      <t>ケンスウ</t>
    </rPh>
    <rPh sb="13" eb="15">
      <t>ソンガイ</t>
    </rPh>
    <rPh sb="15" eb="16">
      <t>ガク</t>
    </rPh>
    <phoneticPr fontId="1"/>
  </si>
  <si>
    <t>ぼや</t>
  </si>
  <si>
    <t>出　　火　　件　　数</t>
    <rPh sb="0" eb="1">
      <t>デ</t>
    </rPh>
    <rPh sb="3" eb="4">
      <t>ヒ</t>
    </rPh>
    <rPh sb="6" eb="7">
      <t>ケン</t>
    </rPh>
    <rPh sb="9" eb="10">
      <t>カズ</t>
    </rPh>
    <phoneticPr fontId="1"/>
  </si>
  <si>
    <t>死傷者</t>
    <rPh sb="0" eb="3">
      <t>シショウシャ</t>
    </rPh>
    <phoneticPr fontId="1"/>
  </si>
  <si>
    <t>計</t>
    <rPh sb="0" eb="1">
      <t>ケイ</t>
    </rPh>
    <phoneticPr fontId="1"/>
  </si>
  <si>
    <t>り　災　世　帯　数</t>
    <rPh sb="2" eb="3">
      <t>サイ</t>
    </rPh>
    <rPh sb="4" eb="5">
      <t>ヨ</t>
    </rPh>
    <rPh sb="6" eb="7">
      <t>オビ</t>
    </rPh>
    <rPh sb="8" eb="9">
      <t>スウ</t>
    </rPh>
    <phoneticPr fontId="1"/>
  </si>
  <si>
    <t>焼　　損　　棟　　数</t>
    <rPh sb="0" eb="1">
      <t>ヤキ</t>
    </rPh>
    <rPh sb="3" eb="4">
      <t>ソン</t>
    </rPh>
    <rPh sb="6" eb="7">
      <t>トウ</t>
    </rPh>
    <rPh sb="9" eb="10">
      <t>スウ</t>
    </rPh>
    <phoneticPr fontId="1"/>
  </si>
  <si>
    <t>死者</t>
    <rPh sb="0" eb="2">
      <t>シシャ</t>
    </rPh>
    <phoneticPr fontId="1"/>
  </si>
  <si>
    <t>焼損面積</t>
    <rPh sb="0" eb="2">
      <t>ショウソン</t>
    </rPh>
    <rPh sb="2" eb="4">
      <t>メンセキ</t>
    </rPh>
    <phoneticPr fontId="1"/>
  </si>
  <si>
    <t>損　　　　　害　　　　　見　　　　　積　　　　　額</t>
    <rPh sb="0" eb="1">
      <t>ソン</t>
    </rPh>
    <rPh sb="6" eb="7">
      <t>ガイ</t>
    </rPh>
    <rPh sb="12" eb="13">
      <t>ケン</t>
    </rPh>
    <rPh sb="18" eb="19">
      <t>セキ</t>
    </rPh>
    <rPh sb="24" eb="25">
      <t>ガク</t>
    </rPh>
    <phoneticPr fontId="1"/>
  </si>
  <si>
    <t>年</t>
    <rPh sb="0" eb="1">
      <t>ネン</t>
    </rPh>
    <phoneticPr fontId="1"/>
  </si>
  <si>
    <t>建物</t>
    <rPh sb="0" eb="2">
      <t>タテモノ</t>
    </rPh>
    <phoneticPr fontId="1"/>
  </si>
  <si>
    <t>林野</t>
    <rPh sb="0" eb="1">
      <t>リン</t>
    </rPh>
    <rPh sb="1" eb="2">
      <t>ノ</t>
    </rPh>
    <phoneticPr fontId="1"/>
  </si>
  <si>
    <t>車両</t>
    <rPh sb="0" eb="2">
      <t>シャリョウ</t>
    </rPh>
    <phoneticPr fontId="1"/>
  </si>
  <si>
    <t>負傷者</t>
    <rPh sb="0" eb="3">
      <t>フショウシャ</t>
    </rPh>
    <phoneticPr fontId="1"/>
  </si>
  <si>
    <t>その他</t>
    <rPh sb="2" eb="3">
      <t>タ</t>
    </rPh>
    <phoneticPr fontId="1"/>
  </si>
  <si>
    <t>半損</t>
    <rPh sb="0" eb="1">
      <t>ハン</t>
    </rPh>
    <rPh sb="1" eb="2">
      <t>ソン</t>
    </rPh>
    <phoneticPr fontId="1"/>
  </si>
  <si>
    <t>全焼</t>
    <rPh sb="0" eb="2">
      <t>ゼンショウ</t>
    </rPh>
    <phoneticPr fontId="1"/>
  </si>
  <si>
    <t>半焼</t>
    <rPh sb="0" eb="2">
      <t>ハンショウ</t>
    </rPh>
    <phoneticPr fontId="1"/>
  </si>
  <si>
    <t>昭和47年</t>
    <rPh sb="0" eb="2">
      <t>ショウワ</t>
    </rPh>
    <rPh sb="4" eb="5">
      <t>ネン</t>
    </rPh>
    <phoneticPr fontId="1"/>
  </si>
  <si>
    <t>部分焼</t>
    <rPh sb="0" eb="2">
      <t>ブブン</t>
    </rPh>
    <rPh sb="2" eb="3">
      <t>ヤ</t>
    </rPh>
    <phoneticPr fontId="1"/>
  </si>
  <si>
    <t>資料：</t>
    <rPh sb="0" eb="2">
      <t>シリョウ</t>
    </rPh>
    <phoneticPr fontId="1"/>
  </si>
  <si>
    <t>建　　　　　　　　　　物</t>
    <rPh sb="0" eb="1">
      <t>ケン</t>
    </rPh>
    <rPh sb="11" eb="12">
      <t>ブツ</t>
    </rPh>
    <phoneticPr fontId="1"/>
  </si>
  <si>
    <t>林野</t>
    <rPh sb="0" eb="2">
      <t>リンヤ</t>
    </rPh>
    <phoneticPr fontId="1"/>
  </si>
  <si>
    <t>全損</t>
    <rPh sb="0" eb="2">
      <t>ゼンソン</t>
    </rPh>
    <phoneticPr fontId="1"/>
  </si>
  <si>
    <t>小計</t>
    <rPh sb="0" eb="2">
      <t>ショウケイ</t>
    </rPh>
    <phoneticPr fontId="1"/>
  </si>
  <si>
    <t>―</t>
  </si>
  <si>
    <t>平成2年</t>
    <rPh sb="0" eb="2">
      <t>ヘイセイ</t>
    </rPh>
    <rPh sb="3" eb="4">
      <t>ネン</t>
    </rPh>
    <phoneticPr fontId="1"/>
  </si>
  <si>
    <t>大河原消防署</t>
    <rPh sb="0" eb="3">
      <t>オオガワラ</t>
    </rPh>
    <rPh sb="3" eb="5">
      <t>ショウボウ</t>
    </rPh>
    <rPh sb="5" eb="6">
      <t>ショ</t>
    </rPh>
    <phoneticPr fontId="1"/>
  </si>
  <si>
    <t>注：</t>
    <rPh sb="0" eb="1">
      <t>チュウ</t>
    </rPh>
    <phoneticPr fontId="1"/>
  </si>
  <si>
    <t>平成７年より「ぼや」の項目が新設された。</t>
    <rPh sb="0" eb="2">
      <t>ヘイセイ</t>
    </rPh>
    <rPh sb="3" eb="4">
      <t>ネン</t>
    </rPh>
    <rPh sb="11" eb="13">
      <t>コウモク</t>
    </rPh>
    <rPh sb="14" eb="16">
      <t>シンセツ</t>
    </rPh>
    <phoneticPr fontId="1"/>
  </si>
  <si>
    <t>収容物</t>
    <rPh sb="0" eb="2">
      <t>シュウヨウ</t>
    </rPh>
    <rPh sb="2" eb="3">
      <t>ブツ</t>
    </rPh>
    <phoneticPr fontId="1"/>
  </si>
  <si>
    <t>令和2年</t>
    <rPh sb="0" eb="2">
      <t>レイワ</t>
    </rPh>
    <rPh sb="3" eb="4">
      <t>ネン</t>
    </rPh>
    <phoneticPr fontId="1"/>
  </si>
  <si>
    <t>り災
人数</t>
    <rPh sb="1" eb="2">
      <t>サイ</t>
    </rPh>
    <rPh sb="3" eb="5">
      <t>ニンズウ</t>
    </rPh>
    <phoneticPr fontId="1"/>
  </si>
  <si>
    <r>
      <t>（単位：件・棟・</t>
    </r>
    <r>
      <rPr>
        <sz val="11"/>
        <rFont val="ＭＳ Ｐ明朝"/>
        <family val="1"/>
        <charset val="128"/>
      </rPr>
      <t>㎡</t>
    </r>
    <r>
      <rPr>
        <sz val="9.35"/>
        <rFont val="ＭＳ Ｐ明朝"/>
        <family val="1"/>
        <charset val="128"/>
      </rPr>
      <t>・ａ・人・戸・千円）</t>
    </r>
    <rPh sb="1" eb="3">
      <t>タンイ</t>
    </rPh>
    <rPh sb="4" eb="5">
      <t>ケン</t>
    </rPh>
    <rPh sb="6" eb="7">
      <t>トウ</t>
    </rPh>
    <rPh sb="12" eb="13">
      <t>ヒト</t>
    </rPh>
    <rPh sb="14" eb="15">
      <t>コ</t>
    </rPh>
    <rPh sb="16" eb="18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</si>
</sst>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b/>
      <sz val="11"/>
      <name val="ＭＳ Ｐゴシック"/>
      <family val="3"/>
    </font>
    <font>
      <sz val="11"/>
      <name val="ＭＳ Ｐゴシック"/>
      <family val="3"/>
    </font>
    <font>
      <sz val="9"/>
      <name val="ＭＳ Ｐ明朝"/>
      <family val="1"/>
    </font>
    <font>
      <sz val="11"/>
      <name val="ＭＳ Ｐ明朝"/>
      <family val="1"/>
      <charset val="128"/>
    </font>
    <font>
      <sz val="9.3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2" fillId="0" borderId="0" xfId="1" applyFont="1">
      <alignment vertical="center"/>
    </xf>
    <xf numFmtId="38" fontId="3" fillId="0" borderId="0" xfId="1" applyFont="1" applyBorder="1">
      <alignment vertical="center"/>
    </xf>
    <xf numFmtId="38" fontId="0" fillId="0" borderId="0" xfId="1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38" fontId="2" fillId="0" borderId="0" xfId="1" applyFont="1" applyBorder="1">
      <alignment vertical="center"/>
    </xf>
    <xf numFmtId="38" fontId="2" fillId="0" borderId="9" xfId="1" applyFont="1" applyBorder="1">
      <alignment vertical="center"/>
    </xf>
    <xf numFmtId="38" fontId="2" fillId="0" borderId="6" xfId="1" applyFont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0" borderId="15" xfId="1" applyFont="1" applyBorder="1" applyAlignment="1">
      <alignment vertical="center"/>
    </xf>
    <xf numFmtId="38" fontId="2" fillId="0" borderId="0" xfId="1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38" fontId="2" fillId="0" borderId="0" xfId="1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AA52"/>
  <sheetViews>
    <sheetView tabSelected="1" zoomScale="70" zoomScaleNormal="70" zoomScaleSheetLayoutView="100" workbookViewId="0">
      <pane xSplit="1" ySplit="5" topLeftCell="B24" activePane="bottomRight" state="frozen"/>
      <selection pane="topRight"/>
      <selection pane="bottomLeft"/>
      <selection pane="bottomRight" activeCell="AB50" sqref="AB50"/>
    </sheetView>
  </sheetViews>
  <sheetFormatPr defaultColWidth="9" defaultRowHeight="13.2" x14ac:dyDescent="0.2"/>
  <cols>
    <col min="1" max="1" width="11.88671875" style="1" customWidth="1"/>
    <col min="2" max="2" width="9" style="2"/>
    <col min="3" max="3" width="9.44140625" style="2" customWidth="1"/>
    <col min="4" max="5" width="9.6640625" style="2" customWidth="1"/>
    <col min="6" max="6" width="9.109375" style="2" customWidth="1"/>
    <col min="7" max="7" width="6.6640625" style="2" customWidth="1"/>
    <col min="8" max="8" width="7.44140625" style="2" customWidth="1"/>
    <col min="9" max="11" width="10" style="2" customWidth="1"/>
    <col min="12" max="12" width="9.109375" style="2" customWidth="1"/>
    <col min="13" max="13" width="9" style="2"/>
    <col min="14" max="14" width="6.6640625" style="2" customWidth="1"/>
    <col min="15" max="15" width="8.21875" style="2" customWidth="1"/>
    <col min="16" max="17" width="9.21875" style="2" bestFit="1" customWidth="1"/>
    <col min="18" max="20" width="6.6640625" style="2" customWidth="1"/>
    <col min="21" max="21" width="9.44140625" style="2" customWidth="1"/>
    <col min="22" max="22" width="10.109375" style="2" customWidth="1"/>
    <col min="23" max="23" width="9.21875" style="2" customWidth="1"/>
    <col min="24" max="24" width="8.77734375" style="2" customWidth="1"/>
    <col min="25" max="25" width="6.6640625" style="2" customWidth="1"/>
    <col min="26" max="26" width="5.6640625" style="2" customWidth="1"/>
    <col min="27" max="27" width="6.33203125" style="2" customWidth="1"/>
    <col min="28" max="16384" width="9" style="2"/>
  </cols>
  <sheetData>
    <row r="1" spans="1:27" x14ac:dyDescent="0.2">
      <c r="A1" s="40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7" x14ac:dyDescent="0.2">
      <c r="A2" s="7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x14ac:dyDescent="0.2">
      <c r="A3" s="8"/>
      <c r="B3" s="41" t="s">
        <v>3</v>
      </c>
      <c r="C3" s="42"/>
      <c r="D3" s="42"/>
      <c r="E3" s="42"/>
      <c r="F3" s="42"/>
      <c r="G3" s="28" t="s">
        <v>7</v>
      </c>
      <c r="H3" s="28"/>
      <c r="I3" s="28"/>
      <c r="J3" s="28"/>
      <c r="K3" s="28"/>
      <c r="L3" s="28" t="s">
        <v>9</v>
      </c>
      <c r="M3" s="28"/>
      <c r="N3" s="28" t="s">
        <v>4</v>
      </c>
      <c r="O3" s="28"/>
      <c r="P3" s="28" t="s">
        <v>6</v>
      </c>
      <c r="Q3" s="28"/>
      <c r="R3" s="28"/>
      <c r="S3" s="28"/>
      <c r="T3" s="37" t="s">
        <v>34</v>
      </c>
      <c r="U3" s="32" t="s">
        <v>10</v>
      </c>
      <c r="V3" s="33"/>
      <c r="W3" s="33"/>
      <c r="X3" s="33"/>
      <c r="Y3" s="33"/>
      <c r="Z3" s="33"/>
      <c r="AA3" s="33"/>
    </row>
    <row r="4" spans="1:27" x14ac:dyDescent="0.2">
      <c r="A4" s="1" t="s">
        <v>11</v>
      </c>
      <c r="B4" s="39" t="s">
        <v>5</v>
      </c>
      <c r="C4" s="31" t="s">
        <v>12</v>
      </c>
      <c r="D4" s="31" t="s">
        <v>13</v>
      </c>
      <c r="E4" s="31" t="s">
        <v>14</v>
      </c>
      <c r="F4" s="31" t="s">
        <v>16</v>
      </c>
      <c r="G4" s="31" t="s">
        <v>5</v>
      </c>
      <c r="H4" s="31" t="s">
        <v>18</v>
      </c>
      <c r="I4" s="31" t="s">
        <v>19</v>
      </c>
      <c r="J4" s="31" t="s">
        <v>21</v>
      </c>
      <c r="K4" s="31" t="s">
        <v>2</v>
      </c>
      <c r="L4" s="31" t="s">
        <v>12</v>
      </c>
      <c r="M4" s="31" t="s">
        <v>24</v>
      </c>
      <c r="N4" s="31" t="s">
        <v>8</v>
      </c>
      <c r="O4" s="31" t="s">
        <v>15</v>
      </c>
      <c r="P4" s="31" t="s">
        <v>5</v>
      </c>
      <c r="Q4" s="31" t="s">
        <v>25</v>
      </c>
      <c r="R4" s="31" t="s">
        <v>17</v>
      </c>
      <c r="S4" s="31" t="s">
        <v>0</v>
      </c>
      <c r="T4" s="38"/>
      <c r="U4" s="27" t="s">
        <v>5</v>
      </c>
      <c r="V4" s="34" t="s">
        <v>23</v>
      </c>
      <c r="W4" s="35"/>
      <c r="X4" s="36"/>
      <c r="Y4" s="27" t="s">
        <v>24</v>
      </c>
      <c r="Z4" s="27" t="s">
        <v>14</v>
      </c>
      <c r="AA4" s="29" t="s">
        <v>16</v>
      </c>
    </row>
    <row r="5" spans="1:27" x14ac:dyDescent="0.2">
      <c r="A5" s="9"/>
      <c r="B5" s="39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8"/>
      <c r="U5" s="28"/>
      <c r="V5" s="25" t="s">
        <v>26</v>
      </c>
      <c r="W5" s="25" t="s">
        <v>12</v>
      </c>
      <c r="X5" s="25" t="s">
        <v>32</v>
      </c>
      <c r="Y5" s="28"/>
      <c r="Z5" s="28"/>
      <c r="AA5" s="30"/>
    </row>
    <row r="6" spans="1:27" x14ac:dyDescent="0.2">
      <c r="A6" s="10" t="s">
        <v>20</v>
      </c>
      <c r="B6" s="2">
        <f>C6+D6</f>
        <v>9</v>
      </c>
      <c r="C6" s="2">
        <v>8</v>
      </c>
      <c r="D6" s="2">
        <v>1</v>
      </c>
      <c r="E6" s="20" t="s">
        <v>27</v>
      </c>
      <c r="F6" s="20" t="s">
        <v>27</v>
      </c>
      <c r="G6" s="2">
        <v>7</v>
      </c>
      <c r="H6" s="2">
        <v>1</v>
      </c>
      <c r="I6" s="2">
        <v>1</v>
      </c>
      <c r="J6" s="2">
        <v>5</v>
      </c>
      <c r="K6" s="20" t="s">
        <v>27</v>
      </c>
      <c r="L6" s="2">
        <v>280</v>
      </c>
      <c r="M6" s="2">
        <v>40</v>
      </c>
      <c r="N6" s="20" t="s">
        <v>27</v>
      </c>
      <c r="O6" s="20" t="s">
        <v>27</v>
      </c>
      <c r="P6" s="2">
        <v>3</v>
      </c>
      <c r="Q6" s="2">
        <v>1</v>
      </c>
      <c r="R6" s="20" t="s">
        <v>27</v>
      </c>
      <c r="S6" s="2">
        <v>2</v>
      </c>
      <c r="T6" s="2">
        <v>15</v>
      </c>
      <c r="U6" s="23">
        <f>V6+Y6</f>
        <v>43933</v>
      </c>
      <c r="V6" s="23">
        <v>43869</v>
      </c>
      <c r="W6" s="23">
        <v>2679</v>
      </c>
      <c r="X6" s="23">
        <v>41190</v>
      </c>
      <c r="Y6" s="2">
        <v>64</v>
      </c>
      <c r="Z6" s="20" t="s">
        <v>27</v>
      </c>
      <c r="AA6" s="20" t="s">
        <v>27</v>
      </c>
    </row>
    <row r="7" spans="1:27" x14ac:dyDescent="0.2">
      <c r="A7" s="11">
        <v>50</v>
      </c>
      <c r="B7" s="2">
        <f>C7+E7</f>
        <v>6</v>
      </c>
      <c r="C7" s="2">
        <v>4</v>
      </c>
      <c r="D7" s="20" t="s">
        <v>27</v>
      </c>
      <c r="E7" s="2">
        <v>2</v>
      </c>
      <c r="F7" s="20" t="s">
        <v>27</v>
      </c>
      <c r="G7" s="2">
        <v>6</v>
      </c>
      <c r="H7" s="2">
        <v>2</v>
      </c>
      <c r="I7" s="20" t="s">
        <v>27</v>
      </c>
      <c r="J7" s="2">
        <v>4</v>
      </c>
      <c r="K7" s="20" t="s">
        <v>27</v>
      </c>
      <c r="L7" s="2">
        <v>178</v>
      </c>
      <c r="M7" s="20" t="s">
        <v>27</v>
      </c>
      <c r="N7" s="20" t="s">
        <v>27</v>
      </c>
      <c r="O7" s="2">
        <v>1</v>
      </c>
      <c r="P7" s="2">
        <v>2</v>
      </c>
      <c r="Q7" s="2">
        <v>1</v>
      </c>
      <c r="R7" s="20" t="s">
        <v>27</v>
      </c>
      <c r="S7" s="2">
        <v>1</v>
      </c>
      <c r="T7" s="2">
        <v>12</v>
      </c>
      <c r="U7" s="24">
        <f>V7+Z7</f>
        <v>7601</v>
      </c>
      <c r="V7" s="24">
        <v>7487</v>
      </c>
      <c r="W7" s="24">
        <v>4546</v>
      </c>
      <c r="X7" s="24">
        <v>2941</v>
      </c>
      <c r="Y7" s="20" t="s">
        <v>27</v>
      </c>
      <c r="Z7" s="2">
        <v>114</v>
      </c>
      <c r="AA7" s="20" t="s">
        <v>27</v>
      </c>
    </row>
    <row r="8" spans="1:27" x14ac:dyDescent="0.2">
      <c r="A8" s="11">
        <v>55</v>
      </c>
      <c r="B8" s="2">
        <f>C8+E8</f>
        <v>6</v>
      </c>
      <c r="C8" s="2">
        <v>4</v>
      </c>
      <c r="D8" s="20" t="s">
        <v>27</v>
      </c>
      <c r="E8" s="2">
        <v>2</v>
      </c>
      <c r="F8" s="20" t="s">
        <v>27</v>
      </c>
      <c r="G8" s="2">
        <v>4</v>
      </c>
      <c r="H8" s="2">
        <v>2</v>
      </c>
      <c r="I8" s="20" t="s">
        <v>27</v>
      </c>
      <c r="J8" s="2">
        <v>2</v>
      </c>
      <c r="K8" s="20" t="s">
        <v>27</v>
      </c>
      <c r="L8" s="2">
        <v>21</v>
      </c>
      <c r="M8" s="20" t="s">
        <v>27</v>
      </c>
      <c r="N8" s="20" t="s">
        <v>27</v>
      </c>
      <c r="O8" s="2">
        <v>1</v>
      </c>
      <c r="P8" s="20" t="s">
        <v>27</v>
      </c>
      <c r="Q8" s="20" t="s">
        <v>27</v>
      </c>
      <c r="R8" s="20" t="s">
        <v>27</v>
      </c>
      <c r="S8" s="20" t="s">
        <v>27</v>
      </c>
      <c r="T8" s="20" t="s">
        <v>27</v>
      </c>
      <c r="U8" s="24">
        <f>V8+Z8</f>
        <v>2023</v>
      </c>
      <c r="V8" s="24">
        <v>327</v>
      </c>
      <c r="W8" s="24">
        <v>95</v>
      </c>
      <c r="X8" s="24">
        <v>232</v>
      </c>
      <c r="Y8" s="20" t="s">
        <v>27</v>
      </c>
      <c r="Z8" s="4">
        <v>1696</v>
      </c>
      <c r="AA8" s="20" t="s">
        <v>27</v>
      </c>
    </row>
    <row r="9" spans="1:27" x14ac:dyDescent="0.2">
      <c r="A9" s="11">
        <v>60</v>
      </c>
      <c r="B9" s="2">
        <f>C9</f>
        <v>5</v>
      </c>
      <c r="C9" s="2">
        <v>5</v>
      </c>
      <c r="D9" s="20" t="s">
        <v>27</v>
      </c>
      <c r="E9" s="20" t="s">
        <v>27</v>
      </c>
      <c r="F9" s="20" t="s">
        <v>27</v>
      </c>
      <c r="G9" s="2">
        <v>5</v>
      </c>
      <c r="H9" s="2">
        <v>1</v>
      </c>
      <c r="I9" s="20" t="s">
        <v>27</v>
      </c>
      <c r="J9" s="2">
        <v>4</v>
      </c>
      <c r="K9" s="20" t="s">
        <v>27</v>
      </c>
      <c r="L9" s="2">
        <v>217</v>
      </c>
      <c r="M9" s="20" t="s">
        <v>27</v>
      </c>
      <c r="N9" s="20" t="s">
        <v>27</v>
      </c>
      <c r="O9" s="20" t="s">
        <v>27</v>
      </c>
      <c r="P9" s="2">
        <v>4</v>
      </c>
      <c r="Q9" s="20" t="s">
        <v>27</v>
      </c>
      <c r="R9" s="20" t="s">
        <v>27</v>
      </c>
      <c r="S9" s="2">
        <v>4</v>
      </c>
      <c r="T9" s="2">
        <v>10</v>
      </c>
      <c r="U9" s="24">
        <f>V9</f>
        <v>6492</v>
      </c>
      <c r="V9" s="24">
        <v>6492</v>
      </c>
      <c r="W9" s="24">
        <v>6492</v>
      </c>
      <c r="X9" s="26" t="s">
        <v>27</v>
      </c>
      <c r="Y9" s="20" t="s">
        <v>27</v>
      </c>
      <c r="Z9" s="20" t="s">
        <v>27</v>
      </c>
      <c r="AA9" s="20" t="s">
        <v>27</v>
      </c>
    </row>
    <row r="10" spans="1:27" x14ac:dyDescent="0.2">
      <c r="A10" s="11" t="s">
        <v>28</v>
      </c>
      <c r="B10" s="2">
        <f>C10+F10</f>
        <v>12</v>
      </c>
      <c r="C10" s="2">
        <v>6</v>
      </c>
      <c r="D10" s="20" t="s">
        <v>27</v>
      </c>
      <c r="E10" s="20" t="s">
        <v>27</v>
      </c>
      <c r="F10" s="2">
        <v>6</v>
      </c>
      <c r="G10" s="2">
        <v>13</v>
      </c>
      <c r="H10" s="2">
        <v>4</v>
      </c>
      <c r="I10" s="2">
        <v>1</v>
      </c>
      <c r="J10" s="2">
        <v>8</v>
      </c>
      <c r="K10" s="20" t="s">
        <v>27</v>
      </c>
      <c r="L10" s="2">
        <v>560</v>
      </c>
      <c r="M10" s="20" t="s">
        <v>27</v>
      </c>
      <c r="N10" s="20" t="s">
        <v>27</v>
      </c>
      <c r="O10" s="20" t="s">
        <v>27</v>
      </c>
      <c r="P10" s="2">
        <v>6</v>
      </c>
      <c r="Q10" s="20" t="s">
        <v>27</v>
      </c>
      <c r="R10" s="2">
        <v>1</v>
      </c>
      <c r="S10" s="2">
        <v>5</v>
      </c>
      <c r="T10" s="2">
        <v>21</v>
      </c>
      <c r="U10" s="24">
        <f>V10+Z10</f>
        <v>12660</v>
      </c>
      <c r="V10" s="24">
        <v>12635</v>
      </c>
      <c r="W10" s="24">
        <v>6100</v>
      </c>
      <c r="X10" s="24">
        <v>6535</v>
      </c>
      <c r="Y10" s="20" t="s">
        <v>27</v>
      </c>
      <c r="Z10" s="2">
        <v>25</v>
      </c>
      <c r="AA10" s="20" t="s">
        <v>27</v>
      </c>
    </row>
    <row r="11" spans="1:27" x14ac:dyDescent="0.2">
      <c r="A11" s="11"/>
      <c r="D11" s="20"/>
      <c r="E11" s="20"/>
      <c r="K11" s="20"/>
      <c r="M11" s="20"/>
      <c r="N11" s="20"/>
      <c r="O11" s="20"/>
      <c r="Q11" s="20"/>
      <c r="U11" s="24"/>
      <c r="V11" s="24"/>
      <c r="W11" s="24"/>
      <c r="X11" s="24"/>
      <c r="Y11" s="20"/>
      <c r="AA11" s="20"/>
    </row>
    <row r="12" spans="1:27" x14ac:dyDescent="0.2">
      <c r="A12" s="11">
        <v>4</v>
      </c>
      <c r="B12" s="2">
        <f>C12+E12+F12</f>
        <v>15</v>
      </c>
      <c r="C12" s="2">
        <v>8</v>
      </c>
      <c r="D12" s="20" t="s">
        <v>27</v>
      </c>
      <c r="E12" s="2">
        <v>2</v>
      </c>
      <c r="F12" s="2">
        <v>5</v>
      </c>
      <c r="G12" s="2">
        <v>12</v>
      </c>
      <c r="H12" s="2">
        <v>4</v>
      </c>
      <c r="I12" s="2">
        <v>1</v>
      </c>
      <c r="J12" s="2">
        <v>7</v>
      </c>
      <c r="K12" s="20" t="s">
        <v>27</v>
      </c>
      <c r="L12" s="2">
        <v>400</v>
      </c>
      <c r="M12" s="20" t="s">
        <v>27</v>
      </c>
      <c r="N12" s="2">
        <v>1</v>
      </c>
      <c r="O12" s="20" t="s">
        <v>27</v>
      </c>
      <c r="P12" s="2">
        <v>7</v>
      </c>
      <c r="Q12" s="20" t="s">
        <v>27</v>
      </c>
      <c r="R12" s="20" t="s">
        <v>27</v>
      </c>
      <c r="S12" s="2">
        <v>7</v>
      </c>
      <c r="T12" s="2">
        <v>29</v>
      </c>
      <c r="U12" s="24">
        <f>V12+Z12+AA12</f>
        <v>6907</v>
      </c>
      <c r="V12" s="24">
        <v>6588</v>
      </c>
      <c r="W12" s="24">
        <v>2852</v>
      </c>
      <c r="X12" s="24">
        <v>3736</v>
      </c>
      <c r="Y12" s="20" t="s">
        <v>27</v>
      </c>
      <c r="Z12" s="2">
        <v>314</v>
      </c>
      <c r="AA12" s="2">
        <v>5</v>
      </c>
    </row>
    <row r="13" spans="1:27" x14ac:dyDescent="0.2">
      <c r="A13" s="11">
        <v>5</v>
      </c>
      <c r="B13" s="2">
        <f>C13+D13+F13</f>
        <v>12</v>
      </c>
      <c r="C13" s="2">
        <v>4</v>
      </c>
      <c r="D13" s="2">
        <v>3</v>
      </c>
      <c r="E13" s="20" t="s">
        <v>27</v>
      </c>
      <c r="F13" s="2">
        <v>5</v>
      </c>
      <c r="G13" s="2">
        <v>5</v>
      </c>
      <c r="H13" s="2">
        <v>1</v>
      </c>
      <c r="I13" s="20" t="s">
        <v>27</v>
      </c>
      <c r="J13" s="2">
        <v>4</v>
      </c>
      <c r="K13" s="20" t="s">
        <v>27</v>
      </c>
      <c r="L13" s="2">
        <v>238</v>
      </c>
      <c r="M13" s="2">
        <v>21</v>
      </c>
      <c r="N13" s="20" t="s">
        <v>27</v>
      </c>
      <c r="O13" s="2">
        <v>1</v>
      </c>
      <c r="P13" s="2">
        <v>4</v>
      </c>
      <c r="Q13" s="2">
        <v>1</v>
      </c>
      <c r="R13" s="20" t="s">
        <v>27</v>
      </c>
      <c r="S13" s="2">
        <v>3</v>
      </c>
      <c r="T13" s="2">
        <v>12</v>
      </c>
      <c r="U13" s="24">
        <f>V13</f>
        <v>5276</v>
      </c>
      <c r="V13" s="24">
        <v>5276</v>
      </c>
      <c r="W13" s="24">
        <v>3012</v>
      </c>
      <c r="X13" s="24">
        <v>2264</v>
      </c>
      <c r="Y13" s="20" t="s">
        <v>27</v>
      </c>
      <c r="Z13" s="20" t="s">
        <v>27</v>
      </c>
      <c r="AA13" s="20" t="s">
        <v>27</v>
      </c>
    </row>
    <row r="14" spans="1:27" x14ac:dyDescent="0.2">
      <c r="A14" s="11">
        <v>6</v>
      </c>
      <c r="B14" s="2">
        <f>C14+F14</f>
        <v>5</v>
      </c>
      <c r="C14" s="2">
        <v>3</v>
      </c>
      <c r="D14" s="20" t="s">
        <v>27</v>
      </c>
      <c r="E14" s="20" t="s">
        <v>27</v>
      </c>
      <c r="F14" s="2">
        <v>2</v>
      </c>
      <c r="G14" s="2">
        <v>3</v>
      </c>
      <c r="H14" s="20" t="s">
        <v>27</v>
      </c>
      <c r="I14" s="20" t="s">
        <v>27</v>
      </c>
      <c r="J14" s="2">
        <v>3</v>
      </c>
      <c r="K14" s="20" t="s">
        <v>27</v>
      </c>
      <c r="L14" s="2">
        <v>30</v>
      </c>
      <c r="M14" s="20" t="s">
        <v>27</v>
      </c>
      <c r="N14" s="2">
        <v>1</v>
      </c>
      <c r="O14" s="20" t="s">
        <v>27</v>
      </c>
      <c r="P14" s="2">
        <v>3</v>
      </c>
      <c r="Q14" s="20" t="s">
        <v>27</v>
      </c>
      <c r="R14" s="20" t="s">
        <v>27</v>
      </c>
      <c r="S14" s="2">
        <v>3</v>
      </c>
      <c r="T14" s="2">
        <v>10</v>
      </c>
      <c r="U14" s="24">
        <f>V14</f>
        <v>5016</v>
      </c>
      <c r="V14" s="24">
        <v>5016</v>
      </c>
      <c r="W14" s="24">
        <v>2589</v>
      </c>
      <c r="X14" s="24">
        <v>2427</v>
      </c>
      <c r="Y14" s="20" t="s">
        <v>27</v>
      </c>
      <c r="Z14" s="20" t="s">
        <v>27</v>
      </c>
      <c r="AA14" s="20" t="s">
        <v>27</v>
      </c>
    </row>
    <row r="15" spans="1:27" x14ac:dyDescent="0.2">
      <c r="A15" s="11">
        <v>7</v>
      </c>
      <c r="B15" s="2">
        <f>C15+D15+F15</f>
        <v>6</v>
      </c>
      <c r="C15" s="2">
        <v>4</v>
      </c>
      <c r="D15" s="2">
        <v>1</v>
      </c>
      <c r="E15" s="20" t="s">
        <v>27</v>
      </c>
      <c r="F15" s="2">
        <v>1</v>
      </c>
      <c r="G15" s="2">
        <v>4</v>
      </c>
      <c r="H15" s="20" t="s">
        <v>27</v>
      </c>
      <c r="I15" s="20" t="s">
        <v>27</v>
      </c>
      <c r="J15" s="2">
        <v>4</v>
      </c>
      <c r="K15" s="20" t="s">
        <v>27</v>
      </c>
      <c r="L15" s="2">
        <v>5</v>
      </c>
      <c r="M15" s="2">
        <v>70</v>
      </c>
      <c r="N15" s="20" t="s">
        <v>27</v>
      </c>
      <c r="O15" s="20" t="s">
        <v>27</v>
      </c>
      <c r="P15" s="2">
        <v>4</v>
      </c>
      <c r="Q15" s="20" t="s">
        <v>27</v>
      </c>
      <c r="R15" s="20" t="s">
        <v>27</v>
      </c>
      <c r="S15" s="2">
        <v>4</v>
      </c>
      <c r="T15" s="2">
        <v>14</v>
      </c>
      <c r="U15" s="24">
        <f>V15</f>
        <v>1025</v>
      </c>
      <c r="V15" s="24">
        <v>1025</v>
      </c>
      <c r="W15" s="24">
        <v>611</v>
      </c>
      <c r="X15" s="24">
        <v>414</v>
      </c>
      <c r="Y15" s="20" t="s">
        <v>27</v>
      </c>
      <c r="Z15" s="20" t="s">
        <v>27</v>
      </c>
      <c r="AA15" s="20" t="s">
        <v>27</v>
      </c>
    </row>
    <row r="16" spans="1:27" x14ac:dyDescent="0.2">
      <c r="A16" s="11">
        <v>8</v>
      </c>
      <c r="B16" s="2">
        <f>C16+F16</f>
        <v>5</v>
      </c>
      <c r="C16" s="2">
        <v>4</v>
      </c>
      <c r="D16" s="20" t="s">
        <v>27</v>
      </c>
      <c r="E16" s="20" t="s">
        <v>27</v>
      </c>
      <c r="F16" s="2">
        <v>1</v>
      </c>
      <c r="G16" s="2">
        <v>4</v>
      </c>
      <c r="H16" s="2">
        <v>1</v>
      </c>
      <c r="I16" s="2">
        <v>1</v>
      </c>
      <c r="J16" s="20" t="s">
        <v>27</v>
      </c>
      <c r="K16" s="2">
        <v>2</v>
      </c>
      <c r="L16" s="2">
        <v>99</v>
      </c>
      <c r="M16" s="20" t="s">
        <v>27</v>
      </c>
      <c r="N16" s="20" t="s">
        <v>27</v>
      </c>
      <c r="O16" s="2">
        <v>1</v>
      </c>
      <c r="P16" s="2">
        <v>1</v>
      </c>
      <c r="Q16" s="20" t="s">
        <v>27</v>
      </c>
      <c r="R16" s="20" t="s">
        <v>27</v>
      </c>
      <c r="S16" s="2">
        <v>1</v>
      </c>
      <c r="T16" s="2">
        <v>1</v>
      </c>
      <c r="U16" s="24">
        <f>V16</f>
        <v>17664</v>
      </c>
      <c r="V16" s="24">
        <v>17664</v>
      </c>
      <c r="W16" s="24">
        <v>12483</v>
      </c>
      <c r="X16" s="24">
        <v>5181</v>
      </c>
      <c r="Y16" s="20" t="s">
        <v>27</v>
      </c>
      <c r="Z16" s="20" t="s">
        <v>27</v>
      </c>
      <c r="AA16" s="20" t="s">
        <v>27</v>
      </c>
    </row>
    <row r="17" spans="1:27" x14ac:dyDescent="0.2">
      <c r="A17" s="11"/>
      <c r="D17" s="20"/>
      <c r="E17" s="20"/>
      <c r="J17" s="20"/>
      <c r="M17" s="20"/>
      <c r="N17" s="20"/>
      <c r="Q17" s="20"/>
      <c r="R17" s="20"/>
      <c r="U17" s="24"/>
      <c r="V17" s="24"/>
      <c r="W17" s="24"/>
      <c r="X17" s="24"/>
      <c r="Y17" s="20"/>
      <c r="Z17" s="20"/>
      <c r="AA17" s="20"/>
    </row>
    <row r="18" spans="1:27" x14ac:dyDescent="0.2">
      <c r="A18" s="11">
        <v>9</v>
      </c>
      <c r="B18" s="2">
        <f>C18+E18+F18</f>
        <v>8</v>
      </c>
      <c r="C18" s="2">
        <v>3</v>
      </c>
      <c r="D18" s="20" t="s">
        <v>27</v>
      </c>
      <c r="E18" s="2">
        <v>1</v>
      </c>
      <c r="F18" s="2">
        <v>4</v>
      </c>
      <c r="G18" s="2">
        <v>10</v>
      </c>
      <c r="H18" s="2">
        <v>7</v>
      </c>
      <c r="I18" s="2">
        <v>1</v>
      </c>
      <c r="J18" s="2">
        <v>1</v>
      </c>
      <c r="K18" s="2">
        <v>1</v>
      </c>
      <c r="L18" s="4">
        <v>1029</v>
      </c>
      <c r="M18" s="20" t="s">
        <v>27</v>
      </c>
      <c r="N18" s="2">
        <v>1</v>
      </c>
      <c r="O18" s="2">
        <v>2</v>
      </c>
      <c r="P18" s="2">
        <v>4</v>
      </c>
      <c r="Q18" s="2">
        <v>3</v>
      </c>
      <c r="R18" s="2">
        <v>1</v>
      </c>
      <c r="S18" s="20" t="s">
        <v>27</v>
      </c>
      <c r="T18" s="2">
        <v>8</v>
      </c>
      <c r="U18" s="24">
        <f>V18+Z18</f>
        <v>119418</v>
      </c>
      <c r="V18" s="24">
        <v>119224</v>
      </c>
      <c r="W18" s="24">
        <v>21731</v>
      </c>
      <c r="X18" s="24">
        <v>97493</v>
      </c>
      <c r="Y18" s="20" t="s">
        <v>27</v>
      </c>
      <c r="Z18" s="2">
        <v>194</v>
      </c>
      <c r="AA18" s="20" t="s">
        <v>27</v>
      </c>
    </row>
    <row r="19" spans="1:27" x14ac:dyDescent="0.2">
      <c r="A19" s="11">
        <v>10</v>
      </c>
      <c r="B19" s="2">
        <f>C19+E19+F19</f>
        <v>10</v>
      </c>
      <c r="C19" s="2">
        <v>7</v>
      </c>
      <c r="D19" s="20" t="s">
        <v>27</v>
      </c>
      <c r="E19" s="2">
        <v>2</v>
      </c>
      <c r="F19" s="2">
        <v>1</v>
      </c>
      <c r="G19" s="2">
        <v>8</v>
      </c>
      <c r="H19" s="2">
        <v>4</v>
      </c>
      <c r="I19" s="20" t="s">
        <v>27</v>
      </c>
      <c r="J19" s="2">
        <v>2</v>
      </c>
      <c r="K19" s="2">
        <v>2</v>
      </c>
      <c r="L19" s="2">
        <v>335</v>
      </c>
      <c r="M19" s="20" t="s">
        <v>27</v>
      </c>
      <c r="N19" s="20" t="s">
        <v>27</v>
      </c>
      <c r="O19" s="2">
        <v>5</v>
      </c>
      <c r="P19" s="2">
        <v>6</v>
      </c>
      <c r="Q19" s="2">
        <v>3</v>
      </c>
      <c r="R19" s="20" t="s">
        <v>27</v>
      </c>
      <c r="S19" s="2">
        <v>3</v>
      </c>
      <c r="T19" s="2">
        <v>18</v>
      </c>
      <c r="U19" s="24">
        <f>V19+Z19+AA19</f>
        <v>20274</v>
      </c>
      <c r="V19" s="24">
        <v>19930</v>
      </c>
      <c r="W19" s="24">
        <v>13938</v>
      </c>
      <c r="X19" s="24">
        <v>5992</v>
      </c>
      <c r="Y19" s="20" t="s">
        <v>27</v>
      </c>
      <c r="Z19" s="2">
        <v>215</v>
      </c>
      <c r="AA19" s="2">
        <v>129</v>
      </c>
    </row>
    <row r="20" spans="1:27" x14ac:dyDescent="0.2">
      <c r="A20" s="11">
        <v>11</v>
      </c>
      <c r="B20" s="2">
        <f>C20+D20+F20</f>
        <v>4</v>
      </c>
      <c r="C20" s="2">
        <v>2</v>
      </c>
      <c r="D20" s="2">
        <v>1</v>
      </c>
      <c r="E20" s="20" t="s">
        <v>27</v>
      </c>
      <c r="F20" s="2">
        <v>1</v>
      </c>
      <c r="G20" s="2">
        <v>2</v>
      </c>
      <c r="H20" s="20" t="s">
        <v>27</v>
      </c>
      <c r="I20" s="20" t="s">
        <v>27</v>
      </c>
      <c r="J20" s="2">
        <v>2</v>
      </c>
      <c r="K20" s="20" t="s">
        <v>27</v>
      </c>
      <c r="L20" s="2">
        <v>1</v>
      </c>
      <c r="M20" s="2">
        <v>1</v>
      </c>
      <c r="N20" s="20" t="s">
        <v>27</v>
      </c>
      <c r="O20" s="2">
        <v>1</v>
      </c>
      <c r="P20" s="2">
        <v>1</v>
      </c>
      <c r="Q20" s="20" t="s">
        <v>27</v>
      </c>
      <c r="R20" s="20" t="s">
        <v>27</v>
      </c>
      <c r="S20" s="2">
        <v>1</v>
      </c>
      <c r="T20" s="2">
        <v>1</v>
      </c>
      <c r="U20" s="24">
        <f>V20+AA20</f>
        <v>726</v>
      </c>
      <c r="V20" s="24">
        <v>672</v>
      </c>
      <c r="W20" s="24">
        <v>19</v>
      </c>
      <c r="X20" s="24">
        <v>653</v>
      </c>
      <c r="Y20" s="20" t="s">
        <v>27</v>
      </c>
      <c r="Z20" s="20" t="s">
        <v>27</v>
      </c>
      <c r="AA20" s="2">
        <v>54</v>
      </c>
    </row>
    <row r="21" spans="1:27" x14ac:dyDescent="0.2">
      <c r="A21" s="11">
        <v>12</v>
      </c>
      <c r="B21" s="2">
        <f>C21+E21</f>
        <v>12</v>
      </c>
      <c r="C21" s="2">
        <v>9</v>
      </c>
      <c r="D21" s="20" t="s">
        <v>27</v>
      </c>
      <c r="E21" s="2">
        <v>3</v>
      </c>
      <c r="F21" s="20" t="s">
        <v>27</v>
      </c>
      <c r="G21" s="2">
        <v>13</v>
      </c>
      <c r="H21" s="2">
        <v>4</v>
      </c>
      <c r="I21" s="2">
        <v>2</v>
      </c>
      <c r="J21" s="2">
        <v>5</v>
      </c>
      <c r="K21" s="2">
        <v>2</v>
      </c>
      <c r="L21" s="2">
        <v>703</v>
      </c>
      <c r="M21" s="20" t="s">
        <v>27</v>
      </c>
      <c r="N21" s="20" t="s">
        <v>27</v>
      </c>
      <c r="O21" s="2">
        <v>1</v>
      </c>
      <c r="P21" s="2">
        <v>7</v>
      </c>
      <c r="Q21" s="2">
        <v>2</v>
      </c>
      <c r="R21" s="2">
        <v>1</v>
      </c>
      <c r="S21" s="2">
        <v>4</v>
      </c>
      <c r="T21" s="2">
        <v>22</v>
      </c>
      <c r="U21" s="24">
        <f>V21+Z21+AA21</f>
        <v>223979</v>
      </c>
      <c r="V21" s="24">
        <v>223869</v>
      </c>
      <c r="W21" s="24">
        <v>44754</v>
      </c>
      <c r="X21" s="24">
        <v>179115</v>
      </c>
      <c r="Y21" s="20" t="s">
        <v>27</v>
      </c>
      <c r="Z21" s="2">
        <v>60</v>
      </c>
      <c r="AA21" s="2">
        <v>50</v>
      </c>
    </row>
    <row r="22" spans="1:27" x14ac:dyDescent="0.2">
      <c r="A22" s="11">
        <v>13</v>
      </c>
      <c r="B22" s="2">
        <v>4</v>
      </c>
      <c r="C22" s="2">
        <v>2</v>
      </c>
      <c r="D22" s="20" t="s">
        <v>27</v>
      </c>
      <c r="E22" s="2">
        <v>1</v>
      </c>
      <c r="F22" s="2">
        <v>1</v>
      </c>
      <c r="G22" s="2">
        <v>2</v>
      </c>
      <c r="H22" s="2">
        <v>1</v>
      </c>
      <c r="I22" s="2">
        <v>1</v>
      </c>
      <c r="J22" s="20" t="s">
        <v>27</v>
      </c>
      <c r="K22" s="20" t="s">
        <v>27</v>
      </c>
      <c r="L22" s="2">
        <v>258</v>
      </c>
      <c r="M22" s="20" t="s">
        <v>27</v>
      </c>
      <c r="N22" s="20" t="s">
        <v>27</v>
      </c>
      <c r="O22" s="2">
        <v>3</v>
      </c>
      <c r="P22" s="2">
        <v>2</v>
      </c>
      <c r="Q22" s="2">
        <v>2</v>
      </c>
      <c r="R22" s="20" t="s">
        <v>27</v>
      </c>
      <c r="S22" s="20" t="s">
        <v>27</v>
      </c>
      <c r="T22" s="2">
        <v>7</v>
      </c>
      <c r="U22" s="24">
        <v>42975</v>
      </c>
      <c r="V22" s="24">
        <v>42475</v>
      </c>
      <c r="W22" s="24">
        <v>21042</v>
      </c>
      <c r="X22" s="24">
        <v>21433</v>
      </c>
      <c r="Y22" s="20" t="s">
        <v>27</v>
      </c>
      <c r="Z22" s="2">
        <v>500</v>
      </c>
      <c r="AA22" s="20" t="s">
        <v>27</v>
      </c>
    </row>
    <row r="23" spans="1:27" x14ac:dyDescent="0.2">
      <c r="A23" s="11"/>
      <c r="D23" s="20"/>
      <c r="J23" s="20"/>
      <c r="K23" s="20"/>
      <c r="M23" s="20"/>
      <c r="N23" s="20"/>
      <c r="R23" s="20"/>
      <c r="S23" s="20"/>
      <c r="U23" s="24"/>
      <c r="V23" s="24"/>
      <c r="W23" s="24"/>
      <c r="X23" s="24"/>
      <c r="Y23" s="20"/>
      <c r="AA23" s="20"/>
    </row>
    <row r="24" spans="1:27" x14ac:dyDescent="0.2">
      <c r="A24" s="11">
        <v>14</v>
      </c>
      <c r="B24" s="2">
        <v>12</v>
      </c>
      <c r="C24" s="2">
        <v>9</v>
      </c>
      <c r="D24" s="20" t="s">
        <v>27</v>
      </c>
      <c r="E24" s="2">
        <v>2</v>
      </c>
      <c r="F24" s="2">
        <v>1</v>
      </c>
      <c r="G24" s="2">
        <v>16</v>
      </c>
      <c r="H24" s="2">
        <v>5</v>
      </c>
      <c r="I24" s="20" t="s">
        <v>27</v>
      </c>
      <c r="J24" s="2">
        <v>8</v>
      </c>
      <c r="K24" s="2">
        <v>3</v>
      </c>
      <c r="L24" s="2">
        <v>716</v>
      </c>
      <c r="M24" s="20" t="s">
        <v>27</v>
      </c>
      <c r="N24" s="2">
        <v>2</v>
      </c>
      <c r="O24" s="2">
        <v>3</v>
      </c>
      <c r="P24" s="2">
        <v>8</v>
      </c>
      <c r="Q24" s="2">
        <v>4</v>
      </c>
      <c r="R24" s="20" t="s">
        <v>27</v>
      </c>
      <c r="S24" s="2">
        <v>4</v>
      </c>
      <c r="T24" s="2">
        <v>27</v>
      </c>
      <c r="U24" s="24">
        <v>77911</v>
      </c>
      <c r="V24" s="24">
        <v>76389</v>
      </c>
      <c r="W24" s="24">
        <v>66690</v>
      </c>
      <c r="X24" s="24">
        <v>9699</v>
      </c>
      <c r="Y24" s="20" t="s">
        <v>27</v>
      </c>
      <c r="Z24" s="4">
        <v>1214</v>
      </c>
      <c r="AA24" s="2">
        <v>308</v>
      </c>
    </row>
    <row r="25" spans="1:27" s="3" customFormat="1" x14ac:dyDescent="0.2">
      <c r="A25" s="11">
        <v>15</v>
      </c>
      <c r="B25" s="2">
        <v>4</v>
      </c>
      <c r="C25" s="2">
        <v>3</v>
      </c>
      <c r="D25" s="20" t="s">
        <v>27</v>
      </c>
      <c r="E25" s="20" t="s">
        <v>27</v>
      </c>
      <c r="F25" s="2">
        <v>1</v>
      </c>
      <c r="G25" s="2">
        <v>6</v>
      </c>
      <c r="H25" s="2">
        <v>1</v>
      </c>
      <c r="I25" s="2">
        <v>1</v>
      </c>
      <c r="J25" s="2">
        <v>3</v>
      </c>
      <c r="K25" s="2">
        <v>1</v>
      </c>
      <c r="L25" s="2">
        <v>83</v>
      </c>
      <c r="M25" s="20" t="s">
        <v>27</v>
      </c>
      <c r="N25" s="20" t="s">
        <v>27</v>
      </c>
      <c r="O25" s="2">
        <v>1</v>
      </c>
      <c r="P25" s="2">
        <v>5</v>
      </c>
      <c r="Q25" s="2">
        <v>2</v>
      </c>
      <c r="R25" s="2">
        <v>1</v>
      </c>
      <c r="S25" s="2">
        <v>2</v>
      </c>
      <c r="T25" s="2">
        <v>12</v>
      </c>
      <c r="U25" s="16">
        <v>15765</v>
      </c>
      <c r="V25" s="16">
        <v>15745</v>
      </c>
      <c r="W25" s="16">
        <v>10540</v>
      </c>
      <c r="X25" s="16">
        <v>5205</v>
      </c>
      <c r="Y25" s="20" t="s">
        <v>27</v>
      </c>
      <c r="Z25" s="20" t="s">
        <v>27</v>
      </c>
      <c r="AA25" s="2">
        <v>20</v>
      </c>
    </row>
    <row r="26" spans="1:27" x14ac:dyDescent="0.2">
      <c r="A26" s="11">
        <v>16</v>
      </c>
      <c r="B26" s="2">
        <v>9</v>
      </c>
      <c r="C26" s="2">
        <v>6</v>
      </c>
      <c r="D26" s="20" t="s">
        <v>27</v>
      </c>
      <c r="E26" s="2">
        <v>1</v>
      </c>
      <c r="F26" s="2">
        <v>2</v>
      </c>
      <c r="G26" s="2">
        <v>9</v>
      </c>
      <c r="H26" s="2">
        <v>3</v>
      </c>
      <c r="I26" s="20" t="s">
        <v>27</v>
      </c>
      <c r="J26" s="2">
        <v>4</v>
      </c>
      <c r="K26" s="2">
        <v>2</v>
      </c>
      <c r="L26" s="2">
        <v>174</v>
      </c>
      <c r="M26" s="20" t="s">
        <v>27</v>
      </c>
      <c r="N26" s="20">
        <v>1</v>
      </c>
      <c r="O26" s="2">
        <v>1</v>
      </c>
      <c r="P26" s="2">
        <v>5</v>
      </c>
      <c r="Q26" s="2">
        <v>1</v>
      </c>
      <c r="R26" s="20" t="s">
        <v>27</v>
      </c>
      <c r="S26" s="2">
        <v>4</v>
      </c>
      <c r="T26" s="2">
        <v>16</v>
      </c>
      <c r="U26" s="24">
        <v>17507</v>
      </c>
      <c r="V26" s="24">
        <v>17409</v>
      </c>
      <c r="W26" s="24">
        <v>15177</v>
      </c>
      <c r="X26" s="24">
        <v>2232</v>
      </c>
      <c r="Y26" s="20" t="s">
        <v>27</v>
      </c>
      <c r="Z26" s="4">
        <v>98</v>
      </c>
      <c r="AA26" s="20" t="s">
        <v>27</v>
      </c>
    </row>
    <row r="27" spans="1:27" x14ac:dyDescent="0.2">
      <c r="A27" s="11">
        <v>17</v>
      </c>
      <c r="B27" s="2">
        <v>11</v>
      </c>
      <c r="C27" s="2">
        <v>5</v>
      </c>
      <c r="D27" s="20">
        <v>3</v>
      </c>
      <c r="E27" s="20" t="s">
        <v>27</v>
      </c>
      <c r="F27" s="2">
        <v>3</v>
      </c>
      <c r="G27" s="2">
        <v>8</v>
      </c>
      <c r="H27" s="2">
        <v>4</v>
      </c>
      <c r="I27" s="20" t="s">
        <v>27</v>
      </c>
      <c r="J27" s="2">
        <v>3</v>
      </c>
      <c r="K27" s="2">
        <v>1</v>
      </c>
      <c r="L27" s="2">
        <v>427</v>
      </c>
      <c r="M27" s="20">
        <v>3</v>
      </c>
      <c r="N27" s="20" t="s">
        <v>27</v>
      </c>
      <c r="O27" s="2">
        <v>3</v>
      </c>
      <c r="P27" s="2">
        <v>6</v>
      </c>
      <c r="Q27" s="2">
        <v>3</v>
      </c>
      <c r="R27" s="20" t="s">
        <v>27</v>
      </c>
      <c r="S27" s="2">
        <v>3</v>
      </c>
      <c r="T27" s="2">
        <v>11</v>
      </c>
      <c r="U27" s="16">
        <v>37369</v>
      </c>
      <c r="V27" s="16">
        <v>35594</v>
      </c>
      <c r="W27" s="16">
        <v>27855</v>
      </c>
      <c r="X27" s="16">
        <v>7739</v>
      </c>
      <c r="Y27" s="20" t="s">
        <v>27</v>
      </c>
      <c r="Z27" s="20">
        <v>55</v>
      </c>
      <c r="AA27" s="16">
        <v>1720</v>
      </c>
    </row>
    <row r="28" spans="1:27" x14ac:dyDescent="0.2">
      <c r="A28" s="11">
        <v>18</v>
      </c>
      <c r="B28" s="2">
        <v>9</v>
      </c>
      <c r="C28" s="2">
        <v>6</v>
      </c>
      <c r="D28" s="20">
        <v>1</v>
      </c>
      <c r="E28" s="20">
        <v>2</v>
      </c>
      <c r="F28" s="20" t="s">
        <v>27</v>
      </c>
      <c r="G28" s="2">
        <v>7</v>
      </c>
      <c r="H28" s="2">
        <v>1</v>
      </c>
      <c r="I28" s="20" t="s">
        <v>27</v>
      </c>
      <c r="J28" s="2">
        <v>2</v>
      </c>
      <c r="K28" s="2">
        <v>4</v>
      </c>
      <c r="L28" s="2">
        <v>155</v>
      </c>
      <c r="M28" s="20">
        <v>12</v>
      </c>
      <c r="N28" s="20">
        <v>1</v>
      </c>
      <c r="O28" s="2">
        <v>2</v>
      </c>
      <c r="P28" s="2">
        <v>5</v>
      </c>
      <c r="Q28" s="2">
        <v>1</v>
      </c>
      <c r="R28" s="20" t="s">
        <v>27</v>
      </c>
      <c r="S28" s="2">
        <v>4</v>
      </c>
      <c r="T28" s="2">
        <v>23</v>
      </c>
      <c r="U28" s="16">
        <v>18112</v>
      </c>
      <c r="V28" s="16">
        <v>16913</v>
      </c>
      <c r="W28" s="16">
        <v>11348</v>
      </c>
      <c r="X28" s="16">
        <v>5565</v>
      </c>
      <c r="Y28" s="20">
        <v>370</v>
      </c>
      <c r="Z28" s="20">
        <v>829</v>
      </c>
      <c r="AA28" s="21" t="s">
        <v>27</v>
      </c>
    </row>
    <row r="29" spans="1:27" x14ac:dyDescent="0.2">
      <c r="A29" s="11"/>
      <c r="D29" s="20"/>
      <c r="E29" s="20"/>
      <c r="F29" s="20"/>
      <c r="I29" s="20"/>
      <c r="M29" s="20"/>
      <c r="N29" s="20"/>
      <c r="R29" s="20"/>
      <c r="U29" s="16"/>
      <c r="V29" s="16"/>
      <c r="W29" s="16"/>
      <c r="X29" s="16"/>
      <c r="Y29" s="20"/>
      <c r="Z29" s="20"/>
      <c r="AA29" s="21"/>
    </row>
    <row r="30" spans="1:27" s="4" customFormat="1" x14ac:dyDescent="0.2">
      <c r="A30" s="12">
        <v>19</v>
      </c>
      <c r="B30" s="16">
        <v>15</v>
      </c>
      <c r="C30" s="16">
        <v>11</v>
      </c>
      <c r="D30" s="21">
        <v>1</v>
      </c>
      <c r="E30" s="21">
        <v>1</v>
      </c>
      <c r="F30" s="16">
        <v>2</v>
      </c>
      <c r="G30" s="16">
        <v>20</v>
      </c>
      <c r="H30" s="16">
        <v>3</v>
      </c>
      <c r="I30" s="21">
        <v>2</v>
      </c>
      <c r="J30" s="16">
        <v>9</v>
      </c>
      <c r="K30" s="16">
        <v>6</v>
      </c>
      <c r="L30" s="16">
        <v>2003</v>
      </c>
      <c r="M30" s="21">
        <v>3</v>
      </c>
      <c r="N30" s="21" t="s">
        <v>27</v>
      </c>
      <c r="O30" s="16">
        <v>5</v>
      </c>
      <c r="P30" s="16">
        <v>10</v>
      </c>
      <c r="Q30" s="16">
        <v>2</v>
      </c>
      <c r="R30" s="21" t="s">
        <v>27</v>
      </c>
      <c r="S30" s="16">
        <v>8</v>
      </c>
      <c r="T30" s="16">
        <v>34</v>
      </c>
      <c r="U30" s="16">
        <v>160630</v>
      </c>
      <c r="V30" s="16">
        <v>159840</v>
      </c>
      <c r="W30" s="16">
        <v>134036</v>
      </c>
      <c r="X30" s="16">
        <v>25804</v>
      </c>
      <c r="Y30" s="21">
        <v>790</v>
      </c>
      <c r="Z30" s="21" t="s">
        <v>27</v>
      </c>
      <c r="AA30" s="21" t="s">
        <v>27</v>
      </c>
    </row>
    <row r="31" spans="1:27" s="4" customFormat="1" x14ac:dyDescent="0.2">
      <c r="A31" s="12">
        <v>20</v>
      </c>
      <c r="B31" s="16">
        <v>2</v>
      </c>
      <c r="C31" s="16">
        <v>2</v>
      </c>
      <c r="D31" s="21" t="s">
        <v>27</v>
      </c>
      <c r="E31" s="21" t="s">
        <v>27</v>
      </c>
      <c r="F31" s="21" t="s">
        <v>27</v>
      </c>
      <c r="G31" s="16">
        <v>2</v>
      </c>
      <c r="H31" s="21" t="s">
        <v>27</v>
      </c>
      <c r="I31" s="21" t="s">
        <v>27</v>
      </c>
      <c r="J31" s="21" t="s">
        <v>27</v>
      </c>
      <c r="K31" s="16">
        <v>2</v>
      </c>
      <c r="L31" s="16">
        <v>1</v>
      </c>
      <c r="M31" s="21" t="s">
        <v>27</v>
      </c>
      <c r="N31" s="21" t="s">
        <v>27</v>
      </c>
      <c r="O31" s="21" t="s">
        <v>27</v>
      </c>
      <c r="P31" s="16">
        <v>3</v>
      </c>
      <c r="Q31" s="21" t="s">
        <v>27</v>
      </c>
      <c r="R31" s="21" t="s">
        <v>27</v>
      </c>
      <c r="S31" s="16">
        <v>3</v>
      </c>
      <c r="T31" s="16">
        <v>3</v>
      </c>
      <c r="U31" s="16">
        <v>13</v>
      </c>
      <c r="V31" s="16">
        <v>11</v>
      </c>
      <c r="W31" s="16">
        <v>8</v>
      </c>
      <c r="X31" s="16">
        <v>2</v>
      </c>
      <c r="Y31" s="21" t="s">
        <v>27</v>
      </c>
      <c r="Z31" s="21" t="s">
        <v>27</v>
      </c>
      <c r="AA31" s="21">
        <v>3</v>
      </c>
    </row>
    <row r="32" spans="1:27" s="4" customFormat="1" x14ac:dyDescent="0.2">
      <c r="A32" s="12">
        <v>21</v>
      </c>
      <c r="B32" s="16">
        <v>10</v>
      </c>
      <c r="C32" s="16">
        <v>4</v>
      </c>
      <c r="D32" s="21" t="s">
        <v>27</v>
      </c>
      <c r="E32" s="21">
        <v>2</v>
      </c>
      <c r="F32" s="21">
        <v>4</v>
      </c>
      <c r="G32" s="16">
        <v>6</v>
      </c>
      <c r="H32" s="21">
        <v>3</v>
      </c>
      <c r="I32" s="21" t="s">
        <v>27</v>
      </c>
      <c r="J32" s="21">
        <v>2</v>
      </c>
      <c r="K32" s="16">
        <v>1</v>
      </c>
      <c r="L32" s="16">
        <v>637</v>
      </c>
      <c r="M32" s="21" t="s">
        <v>27</v>
      </c>
      <c r="N32" s="21" t="s">
        <v>27</v>
      </c>
      <c r="O32" s="21" t="s">
        <v>27</v>
      </c>
      <c r="P32" s="16">
        <v>2</v>
      </c>
      <c r="Q32" s="21">
        <v>1</v>
      </c>
      <c r="R32" s="21" t="s">
        <v>27</v>
      </c>
      <c r="S32" s="16">
        <v>1</v>
      </c>
      <c r="T32" s="16">
        <v>11</v>
      </c>
      <c r="U32" s="16">
        <v>18926</v>
      </c>
      <c r="V32" s="16">
        <v>18761</v>
      </c>
      <c r="W32" s="16">
        <v>15930</v>
      </c>
      <c r="X32" s="16">
        <v>2831</v>
      </c>
      <c r="Y32" s="21" t="s">
        <v>27</v>
      </c>
      <c r="Z32" s="21">
        <v>140</v>
      </c>
      <c r="AA32" s="21">
        <v>25</v>
      </c>
    </row>
    <row r="33" spans="1:27" s="4" customFormat="1" x14ac:dyDescent="0.2">
      <c r="A33" s="12">
        <v>22</v>
      </c>
      <c r="B33" s="16">
        <v>10</v>
      </c>
      <c r="C33" s="16">
        <v>8</v>
      </c>
      <c r="D33" s="21" t="s">
        <v>27</v>
      </c>
      <c r="E33" s="21">
        <v>1</v>
      </c>
      <c r="F33" s="21">
        <v>1</v>
      </c>
      <c r="G33" s="16">
        <v>11</v>
      </c>
      <c r="H33" s="21">
        <v>1</v>
      </c>
      <c r="I33" s="21">
        <v>3</v>
      </c>
      <c r="J33" s="21">
        <v>4</v>
      </c>
      <c r="K33" s="16">
        <v>3</v>
      </c>
      <c r="L33" s="16">
        <v>160</v>
      </c>
      <c r="M33" s="21" t="s">
        <v>27</v>
      </c>
      <c r="N33" s="21" t="s">
        <v>27</v>
      </c>
      <c r="O33" s="21">
        <v>3</v>
      </c>
      <c r="P33" s="16">
        <v>7</v>
      </c>
      <c r="Q33" s="21">
        <v>2</v>
      </c>
      <c r="R33" s="21">
        <v>2</v>
      </c>
      <c r="S33" s="16">
        <v>3</v>
      </c>
      <c r="T33" s="16">
        <v>21</v>
      </c>
      <c r="U33" s="16">
        <v>17727</v>
      </c>
      <c r="V33" s="16">
        <v>17705</v>
      </c>
      <c r="W33" s="16">
        <v>6307</v>
      </c>
      <c r="X33" s="16">
        <v>11398</v>
      </c>
      <c r="Y33" s="21" t="s">
        <v>27</v>
      </c>
      <c r="Z33" s="21">
        <v>22</v>
      </c>
      <c r="AA33" s="21" t="s">
        <v>27</v>
      </c>
    </row>
    <row r="34" spans="1:27" s="4" customFormat="1" x14ac:dyDescent="0.2">
      <c r="A34" s="12">
        <v>23</v>
      </c>
      <c r="B34" s="16">
        <v>10</v>
      </c>
      <c r="C34" s="16">
        <v>5</v>
      </c>
      <c r="D34" s="21">
        <v>1</v>
      </c>
      <c r="E34" s="21">
        <v>2</v>
      </c>
      <c r="F34" s="21">
        <v>2</v>
      </c>
      <c r="G34" s="16">
        <v>13</v>
      </c>
      <c r="H34" s="21">
        <v>7</v>
      </c>
      <c r="I34" s="21" t="s">
        <v>27</v>
      </c>
      <c r="J34" s="21">
        <v>4</v>
      </c>
      <c r="K34" s="16">
        <v>2</v>
      </c>
      <c r="L34" s="16">
        <v>753</v>
      </c>
      <c r="M34" s="21">
        <v>1</v>
      </c>
      <c r="N34" s="21">
        <v>1</v>
      </c>
      <c r="O34" s="21" t="s">
        <v>27</v>
      </c>
      <c r="P34" s="16">
        <v>10</v>
      </c>
      <c r="Q34" s="21">
        <v>5</v>
      </c>
      <c r="R34" s="21" t="s">
        <v>27</v>
      </c>
      <c r="S34" s="16">
        <v>5</v>
      </c>
      <c r="T34" s="16">
        <v>19</v>
      </c>
      <c r="U34" s="16">
        <v>24828</v>
      </c>
      <c r="V34" s="16">
        <v>24242</v>
      </c>
      <c r="W34" s="16">
        <v>20312</v>
      </c>
      <c r="X34" s="16">
        <v>3930</v>
      </c>
      <c r="Y34" s="21" t="s">
        <v>27</v>
      </c>
      <c r="Z34" s="21">
        <v>586</v>
      </c>
      <c r="AA34" s="21" t="s">
        <v>27</v>
      </c>
    </row>
    <row r="35" spans="1:27" s="4" customFormat="1" x14ac:dyDescent="0.2">
      <c r="A35" s="12"/>
      <c r="D35" s="21"/>
      <c r="E35" s="21"/>
      <c r="F35" s="21"/>
      <c r="H35" s="21"/>
      <c r="I35" s="21"/>
      <c r="J35" s="21"/>
      <c r="M35" s="21"/>
      <c r="N35" s="21"/>
      <c r="O35" s="21"/>
      <c r="Q35" s="21"/>
      <c r="R35" s="21"/>
      <c r="Y35" s="21"/>
      <c r="Z35" s="21"/>
      <c r="AA35" s="21"/>
    </row>
    <row r="36" spans="1:27" s="5" customFormat="1" x14ac:dyDescent="0.2">
      <c r="A36" s="12">
        <v>24</v>
      </c>
      <c r="B36" s="16">
        <v>6</v>
      </c>
      <c r="C36" s="16">
        <v>3</v>
      </c>
      <c r="D36" s="21">
        <v>2</v>
      </c>
      <c r="E36" s="21" t="s">
        <v>27</v>
      </c>
      <c r="F36" s="21">
        <v>1</v>
      </c>
      <c r="G36" s="16">
        <v>3</v>
      </c>
      <c r="H36" s="21">
        <v>1</v>
      </c>
      <c r="I36" s="21">
        <v>1</v>
      </c>
      <c r="J36" s="21" t="s">
        <v>27</v>
      </c>
      <c r="K36" s="16">
        <v>1</v>
      </c>
      <c r="L36" s="16">
        <v>66</v>
      </c>
      <c r="M36" s="21">
        <v>35</v>
      </c>
      <c r="N36" s="21" t="s">
        <v>27</v>
      </c>
      <c r="O36" s="21">
        <v>1</v>
      </c>
      <c r="P36" s="16">
        <v>2</v>
      </c>
      <c r="Q36" s="21" t="s">
        <v>27</v>
      </c>
      <c r="R36" s="21">
        <v>1</v>
      </c>
      <c r="S36" s="16">
        <v>1</v>
      </c>
      <c r="T36" s="16">
        <v>4</v>
      </c>
      <c r="U36" s="16">
        <v>5362</v>
      </c>
      <c r="V36" s="16">
        <v>5362</v>
      </c>
      <c r="W36" s="16">
        <v>1876</v>
      </c>
      <c r="X36" s="16">
        <v>3486</v>
      </c>
      <c r="Y36" s="21" t="s">
        <v>27</v>
      </c>
      <c r="Z36" s="21" t="s">
        <v>27</v>
      </c>
      <c r="AA36" s="21" t="s">
        <v>27</v>
      </c>
    </row>
    <row r="37" spans="1:27" s="6" customFormat="1" x14ac:dyDescent="0.2">
      <c r="A37" s="12">
        <v>25</v>
      </c>
      <c r="B37" s="16">
        <v>4</v>
      </c>
      <c r="C37" s="16">
        <v>1</v>
      </c>
      <c r="D37" s="21">
        <v>2</v>
      </c>
      <c r="E37" s="21">
        <v>0</v>
      </c>
      <c r="F37" s="21">
        <v>1</v>
      </c>
      <c r="G37" s="16">
        <v>1</v>
      </c>
      <c r="H37" s="21">
        <v>0</v>
      </c>
      <c r="I37" s="21">
        <v>0</v>
      </c>
      <c r="J37" s="21">
        <v>0</v>
      </c>
      <c r="K37" s="16">
        <v>1</v>
      </c>
      <c r="L37" s="16">
        <v>0</v>
      </c>
      <c r="M37" s="21">
        <v>59</v>
      </c>
      <c r="N37" s="21">
        <v>0</v>
      </c>
      <c r="O37" s="21">
        <v>0</v>
      </c>
      <c r="P37" s="16">
        <v>1</v>
      </c>
      <c r="Q37" s="21">
        <v>0</v>
      </c>
      <c r="R37" s="21">
        <v>0</v>
      </c>
      <c r="S37" s="16">
        <v>1</v>
      </c>
      <c r="T37" s="16">
        <v>4</v>
      </c>
      <c r="U37" s="16">
        <v>1</v>
      </c>
      <c r="V37" s="16">
        <v>1</v>
      </c>
      <c r="W37" s="16">
        <v>1</v>
      </c>
      <c r="X37" s="16">
        <v>0</v>
      </c>
      <c r="Y37" s="21">
        <v>0</v>
      </c>
      <c r="Z37" s="21">
        <v>0</v>
      </c>
      <c r="AA37" s="21">
        <v>0</v>
      </c>
    </row>
    <row r="38" spans="1:27" s="6" customFormat="1" x14ac:dyDescent="0.2">
      <c r="A38" s="12">
        <v>26</v>
      </c>
      <c r="B38" s="16">
        <v>4</v>
      </c>
      <c r="C38" s="16">
        <v>1</v>
      </c>
      <c r="D38" s="21">
        <v>0</v>
      </c>
      <c r="E38" s="21">
        <v>0</v>
      </c>
      <c r="F38" s="21">
        <v>3</v>
      </c>
      <c r="G38" s="16">
        <v>1</v>
      </c>
      <c r="H38" s="21">
        <v>0</v>
      </c>
      <c r="I38" s="21">
        <v>1</v>
      </c>
      <c r="J38" s="21">
        <v>0</v>
      </c>
      <c r="K38" s="16">
        <v>0</v>
      </c>
      <c r="L38" s="16">
        <v>697.03</v>
      </c>
      <c r="M38" s="21">
        <v>0</v>
      </c>
      <c r="N38" s="21">
        <v>0</v>
      </c>
      <c r="O38" s="21">
        <v>4</v>
      </c>
      <c r="P38" s="16">
        <v>0</v>
      </c>
      <c r="Q38" s="21">
        <v>0</v>
      </c>
      <c r="R38" s="21">
        <v>0</v>
      </c>
      <c r="S38" s="16">
        <v>0</v>
      </c>
      <c r="T38" s="16">
        <v>0</v>
      </c>
      <c r="U38" s="16">
        <v>135069</v>
      </c>
      <c r="V38" s="16">
        <v>134994</v>
      </c>
      <c r="W38" s="16">
        <v>90219</v>
      </c>
      <c r="X38" s="16">
        <v>44775</v>
      </c>
      <c r="Y38" s="21">
        <v>0</v>
      </c>
      <c r="Z38" s="21">
        <v>0</v>
      </c>
      <c r="AA38" s="21">
        <v>75</v>
      </c>
    </row>
    <row r="39" spans="1:27" s="6" customFormat="1" x14ac:dyDescent="0.2">
      <c r="A39" s="12">
        <v>27</v>
      </c>
      <c r="B39" s="16">
        <v>6</v>
      </c>
      <c r="C39" s="16">
        <v>6</v>
      </c>
      <c r="D39" s="21">
        <v>0</v>
      </c>
      <c r="E39" s="21">
        <v>0</v>
      </c>
      <c r="F39" s="21">
        <v>0</v>
      </c>
      <c r="G39" s="16">
        <v>7</v>
      </c>
      <c r="H39" s="21">
        <v>1</v>
      </c>
      <c r="I39" s="21">
        <v>0</v>
      </c>
      <c r="J39" s="21">
        <v>3</v>
      </c>
      <c r="K39" s="16">
        <v>3</v>
      </c>
      <c r="L39" s="16">
        <v>7266</v>
      </c>
      <c r="M39" s="21">
        <v>0</v>
      </c>
      <c r="N39" s="21">
        <v>1</v>
      </c>
      <c r="O39" s="21">
        <v>0</v>
      </c>
      <c r="P39" s="16">
        <v>2</v>
      </c>
      <c r="Q39" s="21">
        <v>0</v>
      </c>
      <c r="R39" s="21">
        <v>0</v>
      </c>
      <c r="S39" s="16">
        <v>2</v>
      </c>
      <c r="T39" s="16">
        <v>8</v>
      </c>
      <c r="U39" s="16">
        <v>19685</v>
      </c>
      <c r="V39" s="16">
        <v>19685</v>
      </c>
      <c r="W39" s="16">
        <v>2820</v>
      </c>
      <c r="X39" s="16">
        <v>16865</v>
      </c>
      <c r="Y39" s="21">
        <v>0</v>
      </c>
      <c r="Z39" s="21">
        <v>0</v>
      </c>
      <c r="AA39" s="21">
        <v>0</v>
      </c>
    </row>
    <row r="40" spans="1:27" s="6" customFormat="1" x14ac:dyDescent="0.2">
      <c r="A40" s="12">
        <v>28</v>
      </c>
      <c r="B40" s="16">
        <v>5</v>
      </c>
      <c r="C40" s="16">
        <v>3</v>
      </c>
      <c r="D40" s="21">
        <v>0</v>
      </c>
      <c r="E40" s="21">
        <v>1</v>
      </c>
      <c r="F40" s="21">
        <v>1</v>
      </c>
      <c r="G40" s="16">
        <v>8</v>
      </c>
      <c r="H40" s="21">
        <v>4</v>
      </c>
      <c r="I40" s="21">
        <v>1</v>
      </c>
      <c r="J40" s="21">
        <v>2</v>
      </c>
      <c r="K40" s="16">
        <v>1</v>
      </c>
      <c r="L40" s="16">
        <v>484</v>
      </c>
      <c r="M40" s="21">
        <v>8</v>
      </c>
      <c r="N40" s="21">
        <v>0</v>
      </c>
      <c r="O40" s="21">
        <v>1</v>
      </c>
      <c r="P40" s="16">
        <v>3</v>
      </c>
      <c r="Q40" s="21">
        <v>1</v>
      </c>
      <c r="R40" s="21">
        <v>0</v>
      </c>
      <c r="S40" s="16">
        <v>2</v>
      </c>
      <c r="T40" s="16">
        <v>7</v>
      </c>
      <c r="U40" s="16">
        <v>7960</v>
      </c>
      <c r="V40" s="16">
        <v>7927</v>
      </c>
      <c r="W40" s="16">
        <v>7532</v>
      </c>
      <c r="X40" s="16">
        <v>395</v>
      </c>
      <c r="Y40" s="21">
        <v>0</v>
      </c>
      <c r="Z40" s="21">
        <v>0</v>
      </c>
      <c r="AA40" s="21">
        <v>33</v>
      </c>
    </row>
    <row r="41" spans="1:27" s="6" customFormat="1" x14ac:dyDescent="0.2">
      <c r="A41" s="12"/>
      <c r="B41" s="16"/>
      <c r="C41" s="16"/>
      <c r="D41" s="21"/>
      <c r="E41" s="21"/>
      <c r="F41" s="21"/>
      <c r="G41" s="16"/>
      <c r="H41" s="21"/>
      <c r="I41" s="21"/>
      <c r="J41" s="21"/>
      <c r="K41" s="16"/>
      <c r="L41" s="16"/>
      <c r="M41" s="21"/>
      <c r="N41" s="21"/>
      <c r="O41" s="21"/>
      <c r="P41" s="16"/>
      <c r="Q41" s="21"/>
      <c r="R41" s="21"/>
      <c r="S41" s="16"/>
      <c r="T41" s="16"/>
      <c r="U41" s="16"/>
      <c r="V41" s="16"/>
      <c r="W41" s="16"/>
      <c r="X41" s="16"/>
      <c r="Y41" s="21"/>
      <c r="Z41" s="21"/>
      <c r="AA41" s="21"/>
    </row>
    <row r="42" spans="1:27" s="5" customFormat="1" x14ac:dyDescent="0.2">
      <c r="A42" s="12">
        <v>29</v>
      </c>
      <c r="B42" s="16">
        <v>7</v>
      </c>
      <c r="C42" s="16">
        <v>6</v>
      </c>
      <c r="D42" s="21">
        <v>0</v>
      </c>
      <c r="E42" s="21">
        <v>1</v>
      </c>
      <c r="F42" s="21">
        <v>0</v>
      </c>
      <c r="G42" s="16">
        <v>11</v>
      </c>
      <c r="H42" s="21">
        <v>3</v>
      </c>
      <c r="I42" s="21">
        <v>1</v>
      </c>
      <c r="J42" s="21">
        <v>3</v>
      </c>
      <c r="K42" s="16">
        <v>4</v>
      </c>
      <c r="L42" s="16">
        <v>1035</v>
      </c>
      <c r="M42" s="21">
        <v>0</v>
      </c>
      <c r="N42" s="21">
        <v>0</v>
      </c>
      <c r="O42" s="21">
        <v>0</v>
      </c>
      <c r="P42" s="16">
        <v>4</v>
      </c>
      <c r="Q42" s="21">
        <v>0</v>
      </c>
      <c r="R42" s="21">
        <v>0</v>
      </c>
      <c r="S42" s="16">
        <v>4</v>
      </c>
      <c r="T42" s="16">
        <v>8</v>
      </c>
      <c r="U42" s="16">
        <v>621908</v>
      </c>
      <c r="V42" s="16">
        <v>621896</v>
      </c>
      <c r="W42" s="16">
        <v>117084</v>
      </c>
      <c r="X42" s="16">
        <v>504812</v>
      </c>
      <c r="Y42" s="21">
        <v>0</v>
      </c>
      <c r="Z42" s="21">
        <v>12</v>
      </c>
      <c r="AA42" s="21">
        <v>0</v>
      </c>
    </row>
    <row r="43" spans="1:27" s="5" customFormat="1" x14ac:dyDescent="0.2">
      <c r="A43" s="12">
        <v>30</v>
      </c>
      <c r="B43" s="16">
        <v>3</v>
      </c>
      <c r="C43" s="16">
        <v>3</v>
      </c>
      <c r="D43" s="21">
        <v>0</v>
      </c>
      <c r="E43" s="21">
        <v>0</v>
      </c>
      <c r="F43" s="21">
        <v>0</v>
      </c>
      <c r="G43" s="16">
        <v>10</v>
      </c>
      <c r="H43" s="21">
        <v>3</v>
      </c>
      <c r="I43" s="21">
        <v>0</v>
      </c>
      <c r="J43" s="21">
        <v>6</v>
      </c>
      <c r="K43" s="16">
        <v>1</v>
      </c>
      <c r="L43" s="16">
        <v>385</v>
      </c>
      <c r="M43" s="21">
        <v>0</v>
      </c>
      <c r="N43" s="21">
        <v>1</v>
      </c>
      <c r="O43" s="21">
        <v>2</v>
      </c>
      <c r="P43" s="16">
        <v>6</v>
      </c>
      <c r="Q43" s="21">
        <v>1</v>
      </c>
      <c r="R43" s="21">
        <v>0</v>
      </c>
      <c r="S43" s="16">
        <v>5</v>
      </c>
      <c r="T43" s="16">
        <v>11</v>
      </c>
      <c r="U43" s="16">
        <v>18215</v>
      </c>
      <c r="V43" s="16">
        <v>18023</v>
      </c>
      <c r="W43" s="16">
        <v>16152</v>
      </c>
      <c r="X43" s="16">
        <v>1871</v>
      </c>
      <c r="Y43" s="21">
        <v>0</v>
      </c>
      <c r="Z43" s="21">
        <v>192</v>
      </c>
      <c r="AA43" s="21">
        <v>0</v>
      </c>
    </row>
    <row r="44" spans="1:27" s="5" customFormat="1" x14ac:dyDescent="0.2">
      <c r="A44" s="12">
        <v>31</v>
      </c>
      <c r="B44" s="16">
        <v>4</v>
      </c>
      <c r="C44" s="16">
        <v>4</v>
      </c>
      <c r="D44" s="21">
        <v>0</v>
      </c>
      <c r="E44" s="21">
        <v>0</v>
      </c>
      <c r="F44" s="21">
        <v>0</v>
      </c>
      <c r="G44" s="16">
        <v>14</v>
      </c>
      <c r="H44" s="21">
        <v>7</v>
      </c>
      <c r="I44" s="21">
        <v>0</v>
      </c>
      <c r="J44" s="21">
        <v>4</v>
      </c>
      <c r="K44" s="16">
        <v>3</v>
      </c>
      <c r="L44" s="16">
        <v>523</v>
      </c>
      <c r="M44" s="21">
        <v>0</v>
      </c>
      <c r="N44" s="21">
        <v>1</v>
      </c>
      <c r="O44" s="21">
        <v>2</v>
      </c>
      <c r="P44" s="16">
        <v>7</v>
      </c>
      <c r="Q44" s="21">
        <v>4</v>
      </c>
      <c r="R44" s="21">
        <v>0</v>
      </c>
      <c r="S44" s="16">
        <v>3</v>
      </c>
      <c r="T44" s="16">
        <v>12</v>
      </c>
      <c r="U44" s="16">
        <v>26359</v>
      </c>
      <c r="V44" s="16">
        <v>26254</v>
      </c>
      <c r="W44" s="16">
        <v>22755</v>
      </c>
      <c r="X44" s="16">
        <v>3499</v>
      </c>
      <c r="Y44" s="21">
        <v>0</v>
      </c>
      <c r="Z44" s="21">
        <v>155</v>
      </c>
      <c r="AA44" s="21">
        <v>0</v>
      </c>
    </row>
    <row r="45" spans="1:27" s="5" customFormat="1" x14ac:dyDescent="0.2">
      <c r="A45" s="12" t="s">
        <v>33</v>
      </c>
      <c r="B45" s="16">
        <v>6</v>
      </c>
      <c r="C45" s="16">
        <v>4</v>
      </c>
      <c r="D45" s="21">
        <v>1</v>
      </c>
      <c r="E45" s="21">
        <v>1</v>
      </c>
      <c r="F45" s="21">
        <v>0</v>
      </c>
      <c r="G45" s="16">
        <v>9</v>
      </c>
      <c r="H45" s="21">
        <v>1</v>
      </c>
      <c r="I45" s="21">
        <v>2</v>
      </c>
      <c r="J45" s="21">
        <v>1</v>
      </c>
      <c r="K45" s="16">
        <v>5</v>
      </c>
      <c r="L45" s="16">
        <v>201</v>
      </c>
      <c r="M45" s="21">
        <v>1</v>
      </c>
      <c r="N45" s="21">
        <v>0</v>
      </c>
      <c r="O45" s="21">
        <v>2</v>
      </c>
      <c r="P45" s="16">
        <v>7</v>
      </c>
      <c r="Q45" s="21">
        <v>1</v>
      </c>
      <c r="R45" s="21">
        <v>0</v>
      </c>
      <c r="S45" s="16">
        <v>6</v>
      </c>
      <c r="T45" s="16">
        <v>18</v>
      </c>
      <c r="U45" s="16">
        <v>9481</v>
      </c>
      <c r="V45" s="16">
        <v>9408</v>
      </c>
      <c r="W45" s="16">
        <v>7815</v>
      </c>
      <c r="X45" s="16">
        <v>1593</v>
      </c>
      <c r="Y45" s="21">
        <v>0</v>
      </c>
      <c r="Z45" s="21">
        <v>73</v>
      </c>
      <c r="AA45" s="21">
        <v>0</v>
      </c>
    </row>
    <row r="46" spans="1:27" s="5" customFormat="1" x14ac:dyDescent="0.2">
      <c r="A46" s="12">
        <v>3</v>
      </c>
      <c r="B46" s="16">
        <v>2</v>
      </c>
      <c r="C46" s="16">
        <v>0</v>
      </c>
      <c r="D46" s="21">
        <v>1</v>
      </c>
      <c r="E46" s="21">
        <v>0</v>
      </c>
      <c r="F46" s="21">
        <v>1</v>
      </c>
      <c r="G46" s="16">
        <v>0</v>
      </c>
      <c r="H46" s="21">
        <v>0</v>
      </c>
      <c r="I46" s="21">
        <v>0</v>
      </c>
      <c r="J46" s="21">
        <v>0</v>
      </c>
      <c r="K46" s="16">
        <v>0</v>
      </c>
      <c r="L46" s="16">
        <v>0</v>
      </c>
      <c r="M46" s="21">
        <v>14</v>
      </c>
      <c r="N46" s="21">
        <v>0</v>
      </c>
      <c r="O46" s="21">
        <v>0</v>
      </c>
      <c r="P46" s="16">
        <v>0</v>
      </c>
      <c r="Q46" s="21">
        <v>0</v>
      </c>
      <c r="R46" s="21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21">
        <v>0</v>
      </c>
      <c r="Z46" s="21">
        <v>0</v>
      </c>
      <c r="AA46" s="21">
        <v>0</v>
      </c>
    </row>
    <row r="47" spans="1:27" s="5" customFormat="1" x14ac:dyDescent="0.2">
      <c r="A47" s="12"/>
      <c r="B47" s="16"/>
      <c r="C47" s="16"/>
      <c r="D47" s="21"/>
      <c r="E47" s="21"/>
      <c r="F47" s="21"/>
      <c r="G47" s="16"/>
      <c r="H47" s="21"/>
      <c r="I47" s="21"/>
      <c r="J47" s="21"/>
      <c r="K47" s="16"/>
      <c r="L47" s="16"/>
      <c r="M47" s="21"/>
      <c r="N47" s="21"/>
      <c r="O47" s="21"/>
      <c r="P47" s="16"/>
      <c r="Q47" s="21"/>
      <c r="R47" s="21"/>
      <c r="S47" s="16"/>
      <c r="T47" s="16"/>
      <c r="U47" s="16"/>
      <c r="V47" s="16"/>
      <c r="W47" s="16"/>
      <c r="X47" s="16"/>
      <c r="Y47" s="21"/>
      <c r="Z47" s="21"/>
      <c r="AA47" s="21"/>
    </row>
    <row r="48" spans="1:27" s="5" customFormat="1" x14ac:dyDescent="0.2">
      <c r="A48" s="12">
        <v>4</v>
      </c>
      <c r="B48" s="17">
        <v>4</v>
      </c>
      <c r="C48" s="16">
        <v>4</v>
      </c>
      <c r="D48" s="21">
        <v>0</v>
      </c>
      <c r="E48" s="21">
        <v>0</v>
      </c>
      <c r="F48" s="21">
        <v>0</v>
      </c>
      <c r="G48" s="16">
        <v>4</v>
      </c>
      <c r="H48" s="21">
        <v>0</v>
      </c>
      <c r="I48" s="21">
        <v>0</v>
      </c>
      <c r="J48" s="21">
        <v>1</v>
      </c>
      <c r="K48" s="16">
        <v>3</v>
      </c>
      <c r="L48" s="16">
        <v>0</v>
      </c>
      <c r="M48" s="21">
        <v>0</v>
      </c>
      <c r="N48" s="21">
        <v>0</v>
      </c>
      <c r="O48" s="21">
        <v>1</v>
      </c>
      <c r="P48" s="16">
        <v>3</v>
      </c>
      <c r="Q48" s="21">
        <v>0</v>
      </c>
      <c r="R48" s="21">
        <v>0</v>
      </c>
      <c r="S48" s="16">
        <v>3</v>
      </c>
      <c r="T48" s="16">
        <v>6</v>
      </c>
      <c r="U48" s="16">
        <v>22000</v>
      </c>
      <c r="V48" s="16">
        <v>22000</v>
      </c>
      <c r="W48" s="16">
        <v>5000</v>
      </c>
      <c r="X48" s="16">
        <v>17000</v>
      </c>
      <c r="Y48" s="21">
        <v>0</v>
      </c>
      <c r="Z48" s="21">
        <v>0</v>
      </c>
      <c r="AA48" s="21">
        <v>0</v>
      </c>
    </row>
    <row r="49" spans="1:27" s="5" customFormat="1" x14ac:dyDescent="0.2">
      <c r="A49" s="12">
        <v>5</v>
      </c>
      <c r="B49" s="16">
        <v>8</v>
      </c>
      <c r="C49" s="16">
        <v>7</v>
      </c>
      <c r="D49" s="21" t="s">
        <v>27</v>
      </c>
      <c r="E49" s="21" t="s">
        <v>27</v>
      </c>
      <c r="F49" s="21">
        <v>1</v>
      </c>
      <c r="G49" s="16">
        <v>12</v>
      </c>
      <c r="H49" s="21">
        <v>6</v>
      </c>
      <c r="I49" s="21" t="s">
        <v>27</v>
      </c>
      <c r="J49" s="21">
        <v>2</v>
      </c>
      <c r="K49" s="16">
        <v>4</v>
      </c>
      <c r="L49" s="16">
        <v>343</v>
      </c>
      <c r="M49" s="21">
        <v>0</v>
      </c>
      <c r="N49" s="21">
        <v>0</v>
      </c>
      <c r="O49" s="21">
        <v>1</v>
      </c>
      <c r="P49" s="16">
        <v>5</v>
      </c>
      <c r="Q49" s="21">
        <v>1</v>
      </c>
      <c r="R49" s="21">
        <v>0</v>
      </c>
      <c r="S49" s="16">
        <v>4</v>
      </c>
      <c r="T49" s="16">
        <v>13</v>
      </c>
      <c r="U49" s="16">
        <v>47292</v>
      </c>
      <c r="V49" s="16">
        <v>46999</v>
      </c>
      <c r="W49" s="16">
        <v>34009</v>
      </c>
      <c r="X49" s="16">
        <v>12990</v>
      </c>
      <c r="Y49" s="21">
        <v>0</v>
      </c>
      <c r="Z49" s="21">
        <v>8</v>
      </c>
      <c r="AA49" s="21">
        <v>285</v>
      </c>
    </row>
    <row r="50" spans="1:27" s="5" customFormat="1" ht="13.8" thickBot="1" x14ac:dyDescent="0.25">
      <c r="A50" s="13">
        <v>6</v>
      </c>
      <c r="B50" s="18">
        <v>3</v>
      </c>
      <c r="C50" s="18">
        <v>2</v>
      </c>
      <c r="D50" s="22">
        <v>0</v>
      </c>
      <c r="E50" s="22">
        <v>0</v>
      </c>
      <c r="F50" s="22">
        <v>1</v>
      </c>
      <c r="G50" s="18">
        <v>2</v>
      </c>
      <c r="H50" s="22">
        <v>0</v>
      </c>
      <c r="I50" s="22">
        <v>0</v>
      </c>
      <c r="J50" s="22">
        <v>0</v>
      </c>
      <c r="K50" s="18">
        <v>2</v>
      </c>
      <c r="L50" s="18">
        <v>0</v>
      </c>
      <c r="M50" s="22">
        <v>0</v>
      </c>
      <c r="N50" s="22">
        <v>0</v>
      </c>
      <c r="O50" s="22">
        <v>2</v>
      </c>
      <c r="P50" s="18">
        <v>1</v>
      </c>
      <c r="Q50" s="22">
        <v>0</v>
      </c>
      <c r="R50" s="22">
        <v>0</v>
      </c>
      <c r="S50" s="18">
        <v>1</v>
      </c>
      <c r="T50" s="18">
        <v>4</v>
      </c>
      <c r="U50" s="18">
        <v>22000</v>
      </c>
      <c r="V50" s="18">
        <v>22000</v>
      </c>
      <c r="W50" s="18">
        <v>0</v>
      </c>
      <c r="X50" s="18">
        <v>22000</v>
      </c>
      <c r="Y50" s="22">
        <v>0</v>
      </c>
      <c r="Z50" s="22">
        <v>0</v>
      </c>
      <c r="AA50" s="22">
        <v>0</v>
      </c>
    </row>
    <row r="51" spans="1:27" x14ac:dyDescent="0.2">
      <c r="A51" s="14" t="s">
        <v>22</v>
      </c>
      <c r="B51" s="19" t="s">
        <v>29</v>
      </c>
      <c r="V51" s="26"/>
      <c r="W51" s="26"/>
      <c r="X51" s="26"/>
      <c r="Y51" s="26"/>
      <c r="Z51" s="26"/>
      <c r="AA51" s="26"/>
    </row>
    <row r="52" spans="1:27" x14ac:dyDescent="0.2">
      <c r="A52" s="14" t="s">
        <v>30</v>
      </c>
      <c r="B52" s="19" t="s">
        <v>31</v>
      </c>
      <c r="V52" s="26"/>
      <c r="W52" s="26"/>
      <c r="X52" s="26"/>
      <c r="Y52" s="26"/>
      <c r="Z52" s="26"/>
      <c r="AA52" s="26"/>
    </row>
  </sheetData>
  <mergeCells count="31">
    <mergeCell ref="A1:P1"/>
    <mergeCell ref="B3:F3"/>
    <mergeCell ref="G3:K3"/>
    <mergeCell ref="L3:M3"/>
    <mergeCell ref="N3:O3"/>
    <mergeCell ref="P3:S3"/>
    <mergeCell ref="U3:AA3"/>
    <mergeCell ref="V4:X4"/>
    <mergeCell ref="T3:T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U4:U5"/>
    <mergeCell ref="Y4:Y5"/>
    <mergeCell ref="Z4:Z5"/>
    <mergeCell ref="AA4:AA5"/>
    <mergeCell ref="O4:O5"/>
    <mergeCell ref="P4:P5"/>
    <mergeCell ref="Q4:Q5"/>
    <mergeCell ref="R4:R5"/>
    <mergeCell ref="S4:S5"/>
  </mergeCells>
  <phoneticPr fontId="1"/>
  <pageMargins left="0.39370078740157483" right="0.39370078740157483" top="0.78740157480314965" bottom="0.39370078740157483" header="0.51181102362204722" footer="0.51181102362204722"/>
  <pageSetup paperSize="8" scale="87" pageOrder="overThenDown" orientation="landscape"/>
  <headerFooter alignWithMargins="0">
    <oddHeader>&amp;L第13章　防災・治安・司法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13章 106.火災発生件数および損害額</vt:lpstr>
      <vt:lpstr>'13章 106.火災発生件数および損害額'!Print_Area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2022-05-10T05:11:41Z</cp:lastPrinted>
  <dcterms:created xsi:type="dcterms:W3CDTF">2004-11-02T02:05:47Z</dcterms:created>
  <dcterms:modified xsi:type="dcterms:W3CDTF">2025-05-15T02:23:51Z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2024-09-06T06:33:18Z</vt:filetime>
  </property>
</Properties>
</file>