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2-政策企画課\統計係\06大河原町統計書\6統計書\入力元\1 完\"/>
    </mc:Choice>
  </mc:AlternateContent>
  <xr:revisionPtr revIDLastSave="0" documentId="13_ncr:1_{D03972D1-3F95-4191-A4DF-796C558228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章8.農地転用状況" sheetId="1" r:id="rId1"/>
  </sheets>
  <definedNames>
    <definedName name="_xlnm.Print_Area" localSheetId="0">'1章8.農地転用状況'!$A$1:$N$54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25" i="1" l="1"/>
  <c r="G25" i="1"/>
  <c r="K25" i="1"/>
  <c r="C26" i="1"/>
  <c r="G26" i="1"/>
  <c r="K26" i="1"/>
  <c r="C27" i="1"/>
</calcChain>
</file>

<file path=xl/sharedStrings.xml><?xml version="1.0" encoding="utf-8"?>
<sst xmlns="http://schemas.openxmlformats.org/spreadsheetml/2006/main" count="198" uniqueCount="30">
  <si>
    <t>８．　農　地　転　用　状　況</t>
    <rPh sb="3" eb="4">
      <t>ノウ</t>
    </rPh>
    <rPh sb="5" eb="6">
      <t>チ</t>
    </rPh>
    <rPh sb="7" eb="8">
      <t>テン</t>
    </rPh>
    <rPh sb="9" eb="10">
      <t>ヨウ</t>
    </rPh>
    <rPh sb="11" eb="12">
      <t>ジョウ</t>
    </rPh>
    <rPh sb="13" eb="14">
      <t>キョウ</t>
    </rPh>
    <phoneticPr fontId="2"/>
  </si>
  <si>
    <t>（単位　：　件・㎡）</t>
    <rPh sb="1" eb="3">
      <t>タンイ</t>
    </rPh>
    <rPh sb="6" eb="7">
      <t>ケン</t>
    </rPh>
    <phoneticPr fontId="2"/>
  </si>
  <si>
    <t>年</t>
    <rPh sb="0" eb="1">
      <t>ネン</t>
    </rPh>
    <phoneticPr fontId="2"/>
  </si>
  <si>
    <t>件数</t>
    <rPh sb="0" eb="2">
      <t>ケンスウ</t>
    </rPh>
    <phoneticPr fontId="2"/>
  </si>
  <si>
    <t>総面積</t>
    <rPh sb="0" eb="3">
      <t>ソウメンセキ</t>
    </rPh>
    <phoneticPr fontId="2"/>
  </si>
  <si>
    <t>地目別面積</t>
    <rPh sb="0" eb="2">
      <t>チモク</t>
    </rPh>
    <rPh sb="2" eb="3">
      <t>ベツ</t>
    </rPh>
    <rPh sb="3" eb="5">
      <t>メンセキ</t>
    </rPh>
    <phoneticPr fontId="2"/>
  </si>
  <si>
    <t>用　　　　　　途　　　　　　別　　　　　　面　　　　　積</t>
    <rPh sb="0" eb="1">
      <t>ヨウ</t>
    </rPh>
    <rPh sb="7" eb="8">
      <t>ト</t>
    </rPh>
    <rPh sb="14" eb="15">
      <t>ベツ</t>
    </rPh>
    <rPh sb="21" eb="22">
      <t>メン</t>
    </rPh>
    <rPh sb="27" eb="28">
      <t>セキ</t>
    </rPh>
    <phoneticPr fontId="2"/>
  </si>
  <si>
    <t>うち４・５条許可以外の転用</t>
    <rPh sb="5" eb="6">
      <t>ジョウ</t>
    </rPh>
    <rPh sb="6" eb="8">
      <t>キョカ</t>
    </rPh>
    <rPh sb="8" eb="10">
      <t>イガイ</t>
    </rPh>
    <rPh sb="11" eb="13">
      <t>テンヨウ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</si>
  <si>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</si>
  <si>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</si>
  <si>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住宅用地</t>
    <rPh sb="0" eb="2">
      <t>ジュウタク</t>
    </rPh>
    <rPh sb="2" eb="4">
      <t>ヨウチ</t>
    </rPh>
    <phoneticPr fontId="2"/>
  </si>
  <si>
    <t>鉱工業用地</t>
    <rPh sb="0" eb="1">
      <t>コウ</t>
    </rPh>
    <rPh sb="1" eb="3">
      <t>コウギョウ</t>
    </rPh>
    <rPh sb="3" eb="5">
      <t>ヨウチ</t>
    </rPh>
    <phoneticPr fontId="2"/>
  </si>
  <si>
    <t>学校用地</t>
    <rPh sb="0" eb="2">
      <t>ガッコウ</t>
    </rPh>
    <rPh sb="2" eb="4">
      <t>ヨウチ</t>
    </rPh>
    <phoneticPr fontId="2"/>
  </si>
  <si>
    <t>公園・運動場用地</t>
    <rPh sb="0" eb="2">
      <t>コウエン</t>
    </rPh>
    <rPh sb="3" eb="6">
      <t>ウンドウジョウ</t>
    </rPh>
    <rPh sb="6" eb="8">
      <t>ヨウチ</t>
    </rPh>
    <phoneticPr fontId="2"/>
  </si>
  <si>
    <t>道水路鉄道用地</t>
    <rPh sb="0" eb="1">
      <t>ドウ</t>
    </rPh>
    <rPh sb="1" eb="3">
      <t>スイロ</t>
    </rPh>
    <rPh sb="3" eb="5">
      <t>テツドウ</t>
    </rPh>
    <rPh sb="5" eb="7">
      <t>ヨウチ</t>
    </rPh>
    <phoneticPr fontId="2"/>
  </si>
  <si>
    <t>その他の建物施設用地</t>
    <rPh sb="2" eb="3">
      <t>タ</t>
    </rPh>
    <rPh sb="4" eb="6">
      <t>タテモノ</t>
    </rPh>
    <rPh sb="6" eb="8">
      <t>シセツ</t>
    </rPh>
    <rPh sb="8" eb="10">
      <t>ヨウチ</t>
    </rPh>
    <phoneticPr fontId="2"/>
  </si>
  <si>
    <t>植　　林</t>
    <rPh sb="0" eb="1">
      <t>ウエ</t>
    </rPh>
    <rPh sb="3" eb="4">
      <t>ハヤシ</t>
    </rPh>
    <phoneticPr fontId="2"/>
  </si>
  <si>
    <t>そ　の　他</t>
    <rPh sb="4" eb="5">
      <t>タ</t>
    </rPh>
    <phoneticPr fontId="2"/>
  </si>
  <si>
    <t>昭和45年</t>
    <rPh sb="0" eb="2">
      <t>ショウワ</t>
    </rPh>
    <rPh sb="4" eb="5">
      <t>ネン</t>
    </rPh>
    <phoneticPr fontId="2"/>
  </si>
  <si>
    <t>　―　</t>
  </si>
  <si>
    <t>平成2年</t>
    <rPh sb="0" eb="2">
      <t>ヘイセイ</t>
    </rPh>
    <rPh sb="3" eb="4">
      <t>ネン</t>
    </rPh>
    <phoneticPr fontId="2"/>
  </si>
  <si>
    <t>―</t>
    <phoneticPr fontId="2"/>
  </si>
  <si>
    <t>資料：</t>
  </si>
  <si>
    <t>農業委員会・大河原地方振興事務所</t>
  </si>
  <si>
    <t xml:space="preserve"> </t>
  </si>
  <si>
    <t>注：</t>
  </si>
  <si>
    <t>（１）　農林大臣処理分は含まない。</t>
  </si>
  <si>
    <t>（２）　「農地法４・５条許可以外の転用」とは、公共用地への転用である。</t>
  </si>
  <si>
    <t>　―　</t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</si>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</sst>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76" fontId="6" fillId="0" borderId="4" xfId="0" applyNumberFormat="1" applyFont="1" applyBorder="1" applyAlignment="1"/>
    <xf numFmtId="176" fontId="6" fillId="0" borderId="5" xfId="0" applyNumberFormat="1" applyFont="1" applyBorder="1" applyAlignment="1"/>
    <xf numFmtId="176" fontId="6" fillId="0" borderId="5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6" fillId="0" borderId="0" xfId="0" applyFont="1" applyAlignment="1"/>
    <xf numFmtId="176" fontId="6" fillId="0" borderId="6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177" fontId="6" fillId="0" borderId="0" xfId="1" applyNumberFormat="1" applyFont="1">
      <alignment vertical="center"/>
    </xf>
    <xf numFmtId="177" fontId="6" fillId="0" borderId="0" xfId="0" applyNumberFormat="1" applyFont="1" applyAlignment="1">
      <alignment horizontal="right" vertical="center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6" xfId="1" applyNumberFormat="1" applyFont="1" applyBorder="1">
      <alignment vertical="center"/>
    </xf>
    <xf numFmtId="177" fontId="6" fillId="0" borderId="0" xfId="1" applyNumberFormat="1" applyFont="1" applyBorder="1">
      <alignment vertical="center"/>
    </xf>
    <xf numFmtId="177" fontId="6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7" fontId="12" fillId="0" borderId="0" xfId="1" applyNumberFormat="1" applyFont="1" applyFill="1" applyBorder="1">
      <alignment vertical="center"/>
    </xf>
    <xf numFmtId="0" fontId="12" fillId="0" borderId="7" xfId="0" applyFont="1" applyBorder="1" applyAlignment="1">
      <alignment horizontal="center" vertical="center"/>
    </xf>
    <xf numFmtId="177" fontId="12" fillId="0" borderId="0" xfId="1" applyNumberFormat="1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177" fontId="12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R54"/>
  <sheetViews>
    <sheetView tabSelected="1" zoomScaleNormal="100" zoomScaleSheetLayoutView="100" workbookViewId="0">
      <pane ySplit="5" topLeftCell="A31" activePane="bottomLeft" state="frozen"/>
      <selection activeCell="A5" sqref="A5"/>
      <selection pane="bottomLeft" activeCell="F38" sqref="F38"/>
    </sheetView>
  </sheetViews>
  <sheetFormatPr defaultRowHeight="13.5" x14ac:dyDescent="0.15"/>
  <cols>
    <col min="1" max="1" width="8.375" style="8" customWidth="1"/>
    <col min="2" max="2" width="9" style="8"/>
    <col min="3" max="3" width="9.25" style="8" bestFit="1" customWidth="1"/>
    <col min="4" max="4" width="13.375" style="8" customWidth="1"/>
    <col min="5" max="5" width="8.625" style="8" bestFit="1" customWidth="1"/>
    <col min="6" max="7" width="9.25" style="8" bestFit="1" customWidth="1"/>
    <col min="8" max="8" width="11.125" style="8" bestFit="1" customWidth="1"/>
    <col min="9" max="9" width="9.125" style="8" bestFit="1" customWidth="1"/>
    <col min="10" max="10" width="11.5" style="8" customWidth="1"/>
    <col min="11" max="11" width="10.375" style="8" customWidth="1"/>
    <col min="12" max="12" width="11.5" style="8" customWidth="1"/>
    <col min="13" max="13" width="7.875" style="28" bestFit="1" customWidth="1"/>
    <col min="14" max="14" width="9.5" style="8" bestFit="1" customWidth="1"/>
    <col min="15" max="16384" width="9" style="8"/>
  </cols>
  <sheetData>
    <row r="1" spans="1:14" s="1" customFormat="1" ht="12" x14ac:dyDescent="0.15">
      <c r="M1" s="2"/>
    </row>
    <row r="2" spans="1:14" s="3" customFormat="1" ht="14.25" x14ac:dyDescent="0.1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4.25" thickBo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</row>
    <row r="4" spans="1:14" ht="15" customHeight="1" x14ac:dyDescent="0.15">
      <c r="A4" s="61" t="s">
        <v>2</v>
      </c>
      <c r="B4" s="56" t="s">
        <v>3</v>
      </c>
      <c r="C4" s="53" t="s">
        <v>4</v>
      </c>
      <c r="D4" s="9"/>
      <c r="E4" s="58" t="s">
        <v>5</v>
      </c>
      <c r="F4" s="59"/>
      <c r="G4" s="58" t="s">
        <v>6</v>
      </c>
      <c r="H4" s="60"/>
      <c r="I4" s="60"/>
      <c r="J4" s="60"/>
      <c r="K4" s="60"/>
      <c r="L4" s="60"/>
      <c r="M4" s="60"/>
      <c r="N4" s="60"/>
    </row>
    <row r="5" spans="1:14" s="13" customFormat="1" ht="45.75" customHeight="1" x14ac:dyDescent="0.15">
      <c r="A5" s="62"/>
      <c r="B5" s="57"/>
      <c r="C5" s="54"/>
      <c r="D5" s="10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0" t="s">
        <v>13</v>
      </c>
      <c r="K5" s="10" t="s">
        <v>14</v>
      </c>
      <c r="L5" s="10" t="s">
        <v>15</v>
      </c>
      <c r="M5" s="11" t="s">
        <v>16</v>
      </c>
      <c r="N5" s="11" t="s">
        <v>17</v>
      </c>
    </row>
    <row r="6" spans="1:14" s="19" customFormat="1" ht="15" customHeight="1" x14ac:dyDescent="0.15">
      <c r="A6" s="14" t="s">
        <v>18</v>
      </c>
      <c r="B6" s="15">
        <v>141</v>
      </c>
      <c r="C6" s="16">
        <v>60044</v>
      </c>
      <c r="D6" s="22" t="s">
        <v>19</v>
      </c>
      <c r="E6" s="16">
        <v>12536</v>
      </c>
      <c r="F6" s="18">
        <v>47508</v>
      </c>
      <c r="G6" s="16">
        <v>34251</v>
      </c>
      <c r="H6" s="17">
        <v>7643</v>
      </c>
      <c r="I6" s="17" t="s">
        <v>19</v>
      </c>
      <c r="J6" s="17" t="s">
        <v>19</v>
      </c>
      <c r="K6" s="16">
        <v>705</v>
      </c>
      <c r="L6" s="17" t="s">
        <v>19</v>
      </c>
      <c r="M6" s="17">
        <v>1724</v>
      </c>
      <c r="N6" s="16">
        <v>15721</v>
      </c>
    </row>
    <row r="7" spans="1:14" x14ac:dyDescent="0.15">
      <c r="A7" s="12">
        <v>50</v>
      </c>
      <c r="B7" s="20">
        <v>164</v>
      </c>
      <c r="C7" s="21">
        <v>93062</v>
      </c>
      <c r="D7" s="21">
        <v>15258</v>
      </c>
      <c r="E7" s="21">
        <v>43087</v>
      </c>
      <c r="F7" s="22">
        <v>49975</v>
      </c>
      <c r="G7" s="21">
        <v>42706</v>
      </c>
      <c r="H7" s="22">
        <v>10799</v>
      </c>
      <c r="I7" s="23" t="s">
        <v>19</v>
      </c>
      <c r="J7" s="22" t="s">
        <v>19</v>
      </c>
      <c r="K7" s="21">
        <v>9502</v>
      </c>
      <c r="L7" s="21">
        <v>12654</v>
      </c>
      <c r="M7" s="22" t="s">
        <v>19</v>
      </c>
      <c r="N7" s="21">
        <v>17401</v>
      </c>
    </row>
    <row r="8" spans="1:14" x14ac:dyDescent="0.15">
      <c r="A8" s="12">
        <v>55</v>
      </c>
      <c r="B8" s="20">
        <v>93</v>
      </c>
      <c r="C8" s="21">
        <v>65177</v>
      </c>
      <c r="D8" s="21">
        <v>9379</v>
      </c>
      <c r="E8" s="21">
        <v>10419</v>
      </c>
      <c r="F8" s="22">
        <v>54758</v>
      </c>
      <c r="G8" s="21">
        <v>20474</v>
      </c>
      <c r="H8" s="22">
        <v>29167</v>
      </c>
      <c r="I8" s="23" t="s">
        <v>19</v>
      </c>
      <c r="J8" s="22" t="s">
        <v>19</v>
      </c>
      <c r="K8" s="21">
        <v>9063</v>
      </c>
      <c r="L8" s="21">
        <v>4135</v>
      </c>
      <c r="M8" s="22" t="s">
        <v>19</v>
      </c>
      <c r="N8" s="21">
        <v>2338</v>
      </c>
    </row>
    <row r="9" spans="1:14" x14ac:dyDescent="0.15">
      <c r="A9" s="12">
        <v>60</v>
      </c>
      <c r="B9" s="20">
        <v>181</v>
      </c>
      <c r="C9" s="21">
        <v>107994</v>
      </c>
      <c r="D9" s="21">
        <v>22946</v>
      </c>
      <c r="E9" s="21">
        <v>42294</v>
      </c>
      <c r="F9" s="22">
        <v>65700</v>
      </c>
      <c r="G9" s="21">
        <v>47880</v>
      </c>
      <c r="H9" s="22">
        <v>12871</v>
      </c>
      <c r="I9" s="23" t="s">
        <v>19</v>
      </c>
      <c r="J9" s="22" t="s">
        <v>19</v>
      </c>
      <c r="K9" s="21">
        <v>17636</v>
      </c>
      <c r="L9" s="21">
        <v>29607</v>
      </c>
      <c r="M9" s="22" t="s">
        <v>19</v>
      </c>
      <c r="N9" s="22" t="s">
        <v>19</v>
      </c>
    </row>
    <row r="10" spans="1:14" x14ac:dyDescent="0.15">
      <c r="A10" s="12">
        <v>63</v>
      </c>
      <c r="B10" s="20">
        <v>92</v>
      </c>
      <c r="C10" s="21">
        <v>49762</v>
      </c>
      <c r="D10" s="21">
        <v>4297</v>
      </c>
      <c r="E10" s="21">
        <v>10365</v>
      </c>
      <c r="F10" s="22">
        <v>39397</v>
      </c>
      <c r="G10" s="21">
        <v>16303</v>
      </c>
      <c r="H10" s="22">
        <v>8673</v>
      </c>
      <c r="I10" s="23" t="s">
        <v>19</v>
      </c>
      <c r="J10" s="22" t="s">
        <v>19</v>
      </c>
      <c r="K10" s="21">
        <v>4742</v>
      </c>
      <c r="L10" s="21">
        <v>20044</v>
      </c>
      <c r="M10" s="22" t="s">
        <v>19</v>
      </c>
      <c r="N10" s="22" t="s">
        <v>19</v>
      </c>
    </row>
    <row r="11" spans="1:14" x14ac:dyDescent="0.15">
      <c r="A11" s="12"/>
      <c r="B11" s="20"/>
      <c r="C11" s="21"/>
      <c r="D11" s="21"/>
      <c r="E11" s="21"/>
      <c r="F11" s="22"/>
      <c r="G11" s="21"/>
      <c r="H11" s="22"/>
      <c r="I11" s="23"/>
      <c r="J11" s="22"/>
      <c r="K11" s="21"/>
      <c r="L11" s="21"/>
      <c r="M11" s="22"/>
      <c r="N11" s="22"/>
    </row>
    <row r="12" spans="1:14" x14ac:dyDescent="0.15">
      <c r="A12" s="12" t="s">
        <v>20</v>
      </c>
      <c r="B12" s="20">
        <v>103</v>
      </c>
      <c r="C12" s="21">
        <v>61652</v>
      </c>
      <c r="D12" s="22" t="s">
        <v>19</v>
      </c>
      <c r="E12" s="21">
        <v>15295</v>
      </c>
      <c r="F12" s="22">
        <v>46357</v>
      </c>
      <c r="G12" s="21">
        <v>18391</v>
      </c>
      <c r="H12" s="22">
        <v>5791</v>
      </c>
      <c r="I12" s="22" t="s">
        <v>19</v>
      </c>
      <c r="J12" s="22" t="s">
        <v>19</v>
      </c>
      <c r="K12" s="21">
        <v>149</v>
      </c>
      <c r="L12" s="21">
        <v>21589</v>
      </c>
      <c r="M12" s="22">
        <v>436</v>
      </c>
      <c r="N12" s="22" t="s">
        <v>19</v>
      </c>
    </row>
    <row r="13" spans="1:14" x14ac:dyDescent="0.15">
      <c r="A13" s="13">
        <v>3</v>
      </c>
      <c r="B13" s="20">
        <v>97</v>
      </c>
      <c r="C13" s="21">
        <v>83001</v>
      </c>
      <c r="D13" s="21">
        <v>13064</v>
      </c>
      <c r="E13" s="21">
        <v>33608</v>
      </c>
      <c r="F13" s="22">
        <v>49393</v>
      </c>
      <c r="G13" s="21">
        <v>34168</v>
      </c>
      <c r="H13" s="22">
        <v>22664</v>
      </c>
      <c r="I13" s="22" t="s">
        <v>19</v>
      </c>
      <c r="J13" s="22" t="s">
        <v>19</v>
      </c>
      <c r="K13" s="21">
        <v>12043</v>
      </c>
      <c r="L13" s="21">
        <v>12804</v>
      </c>
      <c r="M13" s="22" t="s">
        <v>19</v>
      </c>
      <c r="N13" s="22">
        <v>1322</v>
      </c>
    </row>
    <row r="14" spans="1:14" x14ac:dyDescent="0.15">
      <c r="A14" s="12">
        <v>4</v>
      </c>
      <c r="B14" s="20">
        <v>129</v>
      </c>
      <c r="C14" s="21">
        <v>83440</v>
      </c>
      <c r="D14" s="21">
        <v>1082</v>
      </c>
      <c r="E14" s="21">
        <v>16073</v>
      </c>
      <c r="F14" s="22">
        <v>67367</v>
      </c>
      <c r="G14" s="21">
        <v>28576</v>
      </c>
      <c r="H14" s="22">
        <v>25641</v>
      </c>
      <c r="I14" s="22">
        <v>991</v>
      </c>
      <c r="J14" s="22" t="s">
        <v>19</v>
      </c>
      <c r="K14" s="21">
        <v>91</v>
      </c>
      <c r="L14" s="21">
        <v>28141</v>
      </c>
      <c r="M14" s="22" t="s">
        <v>19</v>
      </c>
      <c r="N14" s="22" t="s">
        <v>19</v>
      </c>
    </row>
    <row r="15" spans="1:14" x14ac:dyDescent="0.15">
      <c r="A15" s="12">
        <v>5</v>
      </c>
      <c r="B15" s="20">
        <v>150</v>
      </c>
      <c r="C15" s="21">
        <v>72572</v>
      </c>
      <c r="D15" s="21">
        <v>3314</v>
      </c>
      <c r="E15" s="21">
        <v>10226</v>
      </c>
      <c r="F15" s="22">
        <v>62346</v>
      </c>
      <c r="G15" s="21">
        <v>54270</v>
      </c>
      <c r="H15" s="22">
        <v>3329</v>
      </c>
      <c r="I15" s="22" t="s">
        <v>19</v>
      </c>
      <c r="J15" s="22" t="s">
        <v>19</v>
      </c>
      <c r="K15" s="21">
        <v>3169</v>
      </c>
      <c r="L15" s="21">
        <v>11804</v>
      </c>
      <c r="M15" s="22" t="s">
        <v>19</v>
      </c>
      <c r="N15" s="22" t="s">
        <v>19</v>
      </c>
    </row>
    <row r="16" spans="1:14" x14ac:dyDescent="0.15">
      <c r="A16" s="12">
        <v>6</v>
      </c>
      <c r="B16" s="20">
        <v>113</v>
      </c>
      <c r="C16" s="21">
        <v>77635</v>
      </c>
      <c r="D16" s="21">
        <v>10925</v>
      </c>
      <c r="E16" s="21">
        <v>9106</v>
      </c>
      <c r="F16" s="22">
        <v>68529</v>
      </c>
      <c r="G16" s="21">
        <v>32366</v>
      </c>
      <c r="H16" s="22" t="s">
        <v>19</v>
      </c>
      <c r="I16" s="22" t="s">
        <v>19</v>
      </c>
      <c r="J16" s="22" t="s">
        <v>19</v>
      </c>
      <c r="K16" s="21">
        <v>10999</v>
      </c>
      <c r="L16" s="21">
        <v>17665</v>
      </c>
      <c r="M16" s="22" t="s">
        <v>19</v>
      </c>
      <c r="N16" s="22">
        <v>16605</v>
      </c>
    </row>
    <row r="17" spans="1:14" x14ac:dyDescent="0.15">
      <c r="A17" s="12"/>
      <c r="B17" s="20"/>
      <c r="C17" s="21"/>
      <c r="D17" s="21"/>
      <c r="E17" s="21"/>
      <c r="F17" s="22"/>
      <c r="G17" s="21"/>
      <c r="H17" s="22"/>
      <c r="I17" s="22"/>
      <c r="J17" s="22"/>
      <c r="K17" s="21"/>
      <c r="L17" s="21"/>
      <c r="M17" s="22"/>
      <c r="N17" s="22"/>
    </row>
    <row r="18" spans="1:14" x14ac:dyDescent="0.15">
      <c r="A18" s="12">
        <v>7</v>
      </c>
      <c r="B18" s="20">
        <v>86</v>
      </c>
      <c r="C18" s="21">
        <v>51794</v>
      </c>
      <c r="D18" s="21">
        <v>6782</v>
      </c>
      <c r="E18" s="21">
        <v>13595</v>
      </c>
      <c r="F18" s="22">
        <v>38199</v>
      </c>
      <c r="G18" s="21">
        <v>20848</v>
      </c>
      <c r="H18" s="22">
        <v>3156</v>
      </c>
      <c r="I18" s="22" t="s">
        <v>19</v>
      </c>
      <c r="J18" s="22" t="s">
        <v>19</v>
      </c>
      <c r="K18" s="21">
        <v>3779</v>
      </c>
      <c r="L18" s="21">
        <v>13329</v>
      </c>
      <c r="M18" s="22" t="s">
        <v>19</v>
      </c>
      <c r="N18" s="22">
        <v>10682</v>
      </c>
    </row>
    <row r="19" spans="1:14" x14ac:dyDescent="0.15">
      <c r="A19" s="12">
        <v>8</v>
      </c>
      <c r="B19" s="20">
        <v>130</v>
      </c>
      <c r="C19" s="21">
        <v>69173</v>
      </c>
      <c r="D19" s="21">
        <v>24194</v>
      </c>
      <c r="E19" s="21">
        <v>29819</v>
      </c>
      <c r="F19" s="22">
        <v>39354</v>
      </c>
      <c r="G19" s="21">
        <v>28136</v>
      </c>
      <c r="H19" s="22" t="s">
        <v>19</v>
      </c>
      <c r="I19" s="22" t="s">
        <v>19</v>
      </c>
      <c r="J19" s="22" t="s">
        <v>19</v>
      </c>
      <c r="K19" s="21">
        <v>24194</v>
      </c>
      <c r="L19" s="21">
        <v>16843</v>
      </c>
      <c r="M19" s="22" t="s">
        <v>19</v>
      </c>
      <c r="N19" s="22" t="s">
        <v>19</v>
      </c>
    </row>
    <row r="20" spans="1:14" x14ac:dyDescent="0.15">
      <c r="A20" s="12">
        <v>9</v>
      </c>
      <c r="B20" s="20">
        <v>95</v>
      </c>
      <c r="C20" s="21">
        <v>87320</v>
      </c>
      <c r="D20" s="21">
        <v>17828</v>
      </c>
      <c r="E20" s="21">
        <v>17196</v>
      </c>
      <c r="F20" s="22">
        <v>70124</v>
      </c>
      <c r="G20" s="21">
        <v>20985</v>
      </c>
      <c r="H20" s="22" t="s">
        <v>19</v>
      </c>
      <c r="I20" s="22" t="s">
        <v>19</v>
      </c>
      <c r="J20" s="22" t="s">
        <v>19</v>
      </c>
      <c r="K20" s="21">
        <v>17828</v>
      </c>
      <c r="L20" s="21">
        <v>48507</v>
      </c>
      <c r="M20" s="22" t="s">
        <v>19</v>
      </c>
      <c r="N20" s="22" t="s">
        <v>19</v>
      </c>
    </row>
    <row r="21" spans="1:14" x14ac:dyDescent="0.15">
      <c r="A21" s="12">
        <v>10</v>
      </c>
      <c r="B21" s="20">
        <v>60</v>
      </c>
      <c r="C21" s="21">
        <v>77181</v>
      </c>
      <c r="D21" s="21">
        <v>46528</v>
      </c>
      <c r="E21" s="21">
        <v>24534</v>
      </c>
      <c r="F21" s="22">
        <v>52647</v>
      </c>
      <c r="G21" s="21">
        <v>10487</v>
      </c>
      <c r="H21" s="22" t="s">
        <v>19</v>
      </c>
      <c r="I21" s="22" t="s">
        <v>19</v>
      </c>
      <c r="J21" s="22" t="s">
        <v>19</v>
      </c>
      <c r="K21" s="21">
        <v>46528</v>
      </c>
      <c r="L21" s="21">
        <v>20166</v>
      </c>
      <c r="M21" s="22" t="s">
        <v>19</v>
      </c>
      <c r="N21" s="22" t="s">
        <v>19</v>
      </c>
    </row>
    <row r="22" spans="1:14" x14ac:dyDescent="0.15">
      <c r="A22" s="12">
        <v>11</v>
      </c>
      <c r="B22" s="20">
        <v>72</v>
      </c>
      <c r="C22" s="21">
        <v>34984</v>
      </c>
      <c r="D22" s="21">
        <v>17509</v>
      </c>
      <c r="E22" s="21">
        <v>13323</v>
      </c>
      <c r="F22" s="22">
        <v>21661</v>
      </c>
      <c r="G22" s="21">
        <v>18214</v>
      </c>
      <c r="H22" s="22" t="s">
        <v>19</v>
      </c>
      <c r="I22" s="22" t="s">
        <v>19</v>
      </c>
      <c r="J22" s="22" t="s">
        <v>19</v>
      </c>
      <c r="K22" s="21">
        <v>17609</v>
      </c>
      <c r="L22" s="21">
        <v>16670</v>
      </c>
      <c r="M22" s="22" t="s">
        <v>19</v>
      </c>
      <c r="N22" s="22" t="s">
        <v>19</v>
      </c>
    </row>
    <row r="23" spans="1:14" x14ac:dyDescent="0.15">
      <c r="A23" s="24"/>
      <c r="B23" s="25"/>
      <c r="C23" s="21"/>
      <c r="D23" s="21"/>
      <c r="E23" s="21"/>
      <c r="F23" s="22"/>
      <c r="G23" s="21"/>
      <c r="H23" s="22"/>
      <c r="I23" s="22"/>
      <c r="J23" s="22"/>
      <c r="K23" s="21"/>
      <c r="L23" s="21"/>
      <c r="M23" s="22"/>
      <c r="N23" s="22"/>
    </row>
    <row r="24" spans="1:14" x14ac:dyDescent="0.15">
      <c r="A24" s="24">
        <v>12</v>
      </c>
      <c r="B24" s="25">
        <v>64</v>
      </c>
      <c r="C24" s="21">
        <v>24645</v>
      </c>
      <c r="D24" s="21">
        <v>6073</v>
      </c>
      <c r="E24" s="21">
        <v>2847</v>
      </c>
      <c r="F24" s="22">
        <v>21798</v>
      </c>
      <c r="G24" s="21">
        <v>10771</v>
      </c>
      <c r="H24" s="22" t="s">
        <v>19</v>
      </c>
      <c r="I24" s="22" t="s">
        <v>19</v>
      </c>
      <c r="J24" s="22" t="s">
        <v>19</v>
      </c>
      <c r="K24" s="21">
        <v>6832</v>
      </c>
      <c r="L24" s="21">
        <v>10449</v>
      </c>
      <c r="M24" s="22" t="s">
        <v>19</v>
      </c>
      <c r="N24" s="21">
        <v>674</v>
      </c>
    </row>
    <row r="25" spans="1:14" x14ac:dyDescent="0.15">
      <c r="A25" s="24">
        <v>13</v>
      </c>
      <c r="B25" s="25">
        <v>57</v>
      </c>
      <c r="C25" s="21">
        <f>E25+F25</f>
        <v>23230</v>
      </c>
      <c r="D25" s="22">
        <v>60</v>
      </c>
      <c r="E25" s="21">
        <v>2980</v>
      </c>
      <c r="F25" s="22">
        <v>20250</v>
      </c>
      <c r="G25" s="21">
        <f>2578+13285</f>
        <v>15863</v>
      </c>
      <c r="H25" s="22" t="s">
        <v>19</v>
      </c>
      <c r="I25" s="22" t="s">
        <v>19</v>
      </c>
      <c r="J25" s="22" t="s">
        <v>19</v>
      </c>
      <c r="K25" s="21">
        <f>40+20</f>
        <v>60</v>
      </c>
      <c r="L25" s="21">
        <v>7307</v>
      </c>
      <c r="M25" s="22" t="s">
        <v>19</v>
      </c>
      <c r="N25" s="22" t="s">
        <v>19</v>
      </c>
    </row>
    <row r="26" spans="1:14" x14ac:dyDescent="0.15">
      <c r="A26" s="24">
        <v>14</v>
      </c>
      <c r="B26" s="25">
        <v>63</v>
      </c>
      <c r="C26" s="21">
        <f>E26+F26</f>
        <v>24636</v>
      </c>
      <c r="D26" s="22">
        <v>249</v>
      </c>
      <c r="E26" s="21">
        <v>6062</v>
      </c>
      <c r="F26" s="22">
        <v>18574</v>
      </c>
      <c r="G26" s="21">
        <f>614+12882</f>
        <v>13496</v>
      </c>
      <c r="H26" s="22" t="s">
        <v>19</v>
      </c>
      <c r="I26" s="22" t="s">
        <v>19</v>
      </c>
      <c r="J26" s="22" t="s">
        <v>19</v>
      </c>
      <c r="K26" s="21">
        <f>147+102</f>
        <v>249</v>
      </c>
      <c r="L26" s="21">
        <v>10891</v>
      </c>
      <c r="M26" s="22" t="s">
        <v>19</v>
      </c>
      <c r="N26" s="22" t="s">
        <v>19</v>
      </c>
    </row>
    <row r="27" spans="1:14" s="31" customFormat="1" x14ac:dyDescent="0.15">
      <c r="A27" s="24">
        <v>15</v>
      </c>
      <c r="B27" s="25">
        <v>47</v>
      </c>
      <c r="C27" s="25">
        <f>E27+F27</f>
        <v>24698</v>
      </c>
      <c r="D27" s="22" t="s">
        <v>19</v>
      </c>
      <c r="E27" s="25">
        <v>925</v>
      </c>
      <c r="F27" s="23">
        <v>23773</v>
      </c>
      <c r="G27" s="25">
        <v>11890</v>
      </c>
      <c r="H27" s="23" t="s">
        <v>19</v>
      </c>
      <c r="I27" s="22" t="s">
        <v>19</v>
      </c>
      <c r="J27" s="22" t="s">
        <v>19</v>
      </c>
      <c r="K27" s="22" t="s">
        <v>19</v>
      </c>
      <c r="L27" s="25">
        <v>12808</v>
      </c>
      <c r="M27" s="22" t="s">
        <v>19</v>
      </c>
      <c r="N27" s="22" t="s">
        <v>19</v>
      </c>
    </row>
    <row r="28" spans="1:14" s="27" customFormat="1" ht="13.5" customHeight="1" x14ac:dyDescent="0.15">
      <c r="A28" s="24">
        <v>16</v>
      </c>
      <c r="B28" s="32">
        <v>77</v>
      </c>
      <c r="C28" s="32">
        <v>82162</v>
      </c>
      <c r="D28" s="32">
        <v>3014</v>
      </c>
      <c r="E28" s="32">
        <v>7149</v>
      </c>
      <c r="F28" s="32">
        <v>75012</v>
      </c>
      <c r="G28" s="32">
        <v>18435</v>
      </c>
      <c r="H28" s="33" t="s">
        <v>19</v>
      </c>
      <c r="I28" s="33" t="s">
        <v>19</v>
      </c>
      <c r="J28" s="33" t="s">
        <v>19</v>
      </c>
      <c r="K28" s="32">
        <v>3430</v>
      </c>
      <c r="L28" s="32">
        <v>55503</v>
      </c>
      <c r="M28" s="33" t="s">
        <v>19</v>
      </c>
      <c r="N28" s="32">
        <v>4794</v>
      </c>
    </row>
    <row r="29" spans="1:14" s="27" customFormat="1" ht="13.5" customHeight="1" x14ac:dyDescent="0.15">
      <c r="A29" s="3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4"/>
    </row>
    <row r="30" spans="1:14" s="27" customFormat="1" ht="13.5" customHeight="1" x14ac:dyDescent="0.15">
      <c r="A30" s="24">
        <v>17</v>
      </c>
      <c r="B30" s="32">
        <v>89</v>
      </c>
      <c r="C30" s="32">
        <v>46794</v>
      </c>
      <c r="D30" s="32">
        <v>2554</v>
      </c>
      <c r="E30" s="32">
        <v>6650</v>
      </c>
      <c r="F30" s="32">
        <v>40144</v>
      </c>
      <c r="G30" s="32">
        <v>21061</v>
      </c>
      <c r="H30" s="33" t="s">
        <v>19</v>
      </c>
      <c r="I30" s="33" t="s">
        <v>19</v>
      </c>
      <c r="J30" s="33" t="s">
        <v>19</v>
      </c>
      <c r="K30" s="32">
        <v>37</v>
      </c>
      <c r="L30" s="32">
        <v>11373</v>
      </c>
      <c r="M30" s="36" t="s">
        <v>19</v>
      </c>
      <c r="N30" s="32">
        <v>14323</v>
      </c>
    </row>
    <row r="31" spans="1:14" s="27" customFormat="1" ht="13.5" customHeight="1" x14ac:dyDescent="0.15">
      <c r="A31" s="12">
        <v>18</v>
      </c>
      <c r="B31" s="37">
        <v>82</v>
      </c>
      <c r="C31" s="38">
        <v>45962</v>
      </c>
      <c r="D31" s="38">
        <v>5382</v>
      </c>
      <c r="E31" s="36" t="s">
        <v>21</v>
      </c>
      <c r="F31" s="38">
        <v>45962</v>
      </c>
      <c r="G31" s="38">
        <v>18109</v>
      </c>
      <c r="H31" s="33" t="s">
        <v>19</v>
      </c>
      <c r="I31" s="33" t="s">
        <v>19</v>
      </c>
      <c r="J31" s="33" t="s">
        <v>19</v>
      </c>
      <c r="K31" s="33" t="s">
        <v>19</v>
      </c>
      <c r="L31" s="38">
        <v>13073</v>
      </c>
      <c r="M31" s="36" t="s">
        <v>19</v>
      </c>
      <c r="N31" s="38">
        <v>14780</v>
      </c>
    </row>
    <row r="32" spans="1:14" s="27" customFormat="1" ht="13.5" customHeight="1" x14ac:dyDescent="0.15">
      <c r="A32" s="12">
        <v>19</v>
      </c>
      <c r="B32" s="37">
        <v>80</v>
      </c>
      <c r="C32" s="38">
        <v>53748</v>
      </c>
      <c r="D32" s="38">
        <v>17272</v>
      </c>
      <c r="E32" s="38">
        <v>14102</v>
      </c>
      <c r="F32" s="38">
        <v>39646</v>
      </c>
      <c r="G32" s="38">
        <v>25580</v>
      </c>
      <c r="H32" s="39" t="s">
        <v>19</v>
      </c>
      <c r="I32" s="39" t="s">
        <v>19</v>
      </c>
      <c r="J32" s="39" t="s">
        <v>19</v>
      </c>
      <c r="K32" s="38">
        <v>5265</v>
      </c>
      <c r="L32" s="38">
        <v>1913</v>
      </c>
      <c r="M32" s="36" t="s">
        <v>19</v>
      </c>
      <c r="N32" s="38">
        <v>20990</v>
      </c>
    </row>
    <row r="33" spans="1:14" s="27" customFormat="1" ht="13.5" customHeight="1" x14ac:dyDescent="0.15">
      <c r="A33" s="12">
        <v>20</v>
      </c>
      <c r="B33" s="37">
        <v>58</v>
      </c>
      <c r="C33" s="38">
        <v>47116</v>
      </c>
      <c r="D33" s="38">
        <v>21997</v>
      </c>
      <c r="E33" s="38">
        <v>9992</v>
      </c>
      <c r="F33" s="38">
        <v>37129</v>
      </c>
      <c r="G33" s="38">
        <v>12798</v>
      </c>
      <c r="H33" s="39">
        <v>1461</v>
      </c>
      <c r="I33" s="39" t="s">
        <v>19</v>
      </c>
      <c r="J33" s="39" t="s">
        <v>19</v>
      </c>
      <c r="K33" s="38">
        <v>7590</v>
      </c>
      <c r="L33" s="38">
        <v>4592</v>
      </c>
      <c r="M33" s="36" t="s">
        <v>19</v>
      </c>
      <c r="N33" s="38">
        <v>20675</v>
      </c>
    </row>
    <row r="34" spans="1:14" s="27" customFormat="1" ht="13.5" customHeight="1" x14ac:dyDescent="0.15">
      <c r="A34" s="12">
        <v>21</v>
      </c>
      <c r="B34" s="37">
        <v>25</v>
      </c>
      <c r="C34" s="38">
        <v>17396</v>
      </c>
      <c r="D34" s="38">
        <v>8848</v>
      </c>
      <c r="E34" s="38">
        <v>4872</v>
      </c>
      <c r="F34" s="38">
        <v>12524</v>
      </c>
      <c r="G34" s="38">
        <v>6866</v>
      </c>
      <c r="H34" s="39" t="s">
        <v>28</v>
      </c>
      <c r="I34" s="39" t="s">
        <v>19</v>
      </c>
      <c r="J34" s="39" t="s">
        <v>19</v>
      </c>
      <c r="K34" s="38">
        <v>668</v>
      </c>
      <c r="L34" s="39" t="s">
        <v>19</v>
      </c>
      <c r="M34" s="36">
        <v>542</v>
      </c>
      <c r="N34" s="38">
        <v>9320</v>
      </c>
    </row>
    <row r="35" spans="1:14" s="27" customFormat="1" ht="13.5" customHeight="1" x14ac:dyDescent="0.15">
      <c r="A35" s="12"/>
      <c r="B35" s="37"/>
      <c r="C35" s="38"/>
      <c r="D35" s="38"/>
      <c r="E35" s="38"/>
      <c r="F35" s="38"/>
      <c r="G35" s="38"/>
      <c r="H35" s="39"/>
      <c r="I35" s="39"/>
      <c r="J35" s="39"/>
      <c r="K35" s="38"/>
      <c r="L35" s="39"/>
      <c r="M35" s="36"/>
      <c r="N35" s="38"/>
    </row>
    <row r="36" spans="1:14" s="40" customFormat="1" ht="13.5" customHeight="1" x14ac:dyDescent="0.15">
      <c r="A36" s="12">
        <v>22</v>
      </c>
      <c r="B36" s="37">
        <v>63</v>
      </c>
      <c r="C36" s="38">
        <v>25855</v>
      </c>
      <c r="D36" s="38">
        <v>1124</v>
      </c>
      <c r="E36" s="38">
        <v>770</v>
      </c>
      <c r="F36" s="38">
        <v>25085</v>
      </c>
      <c r="G36" s="38">
        <v>15498</v>
      </c>
      <c r="H36" s="39" t="s">
        <v>28</v>
      </c>
      <c r="I36" s="39" t="s">
        <v>28</v>
      </c>
      <c r="J36" s="39" t="s">
        <v>28</v>
      </c>
      <c r="K36" s="38">
        <v>274</v>
      </c>
      <c r="L36" s="39">
        <v>845</v>
      </c>
      <c r="M36" s="36" t="s">
        <v>28</v>
      </c>
      <c r="N36" s="38">
        <v>9238</v>
      </c>
    </row>
    <row r="37" spans="1:14" s="40" customFormat="1" ht="13.5" customHeight="1" x14ac:dyDescent="0.15">
      <c r="A37" s="12">
        <v>23</v>
      </c>
      <c r="B37" s="37">
        <v>43</v>
      </c>
      <c r="C37" s="38">
        <v>13560</v>
      </c>
      <c r="D37" s="38">
        <v>180</v>
      </c>
      <c r="E37" s="38">
        <v>1950</v>
      </c>
      <c r="F37" s="38">
        <v>11610</v>
      </c>
      <c r="G37" s="38">
        <v>11470</v>
      </c>
      <c r="H37" s="39" t="s">
        <v>19</v>
      </c>
      <c r="I37" s="39" t="s">
        <v>19</v>
      </c>
      <c r="J37" s="39" t="s">
        <v>19</v>
      </c>
      <c r="K37" s="38">
        <v>29</v>
      </c>
      <c r="L37" s="39">
        <v>674</v>
      </c>
      <c r="M37" s="36" t="s">
        <v>19</v>
      </c>
      <c r="N37" s="38">
        <v>1387</v>
      </c>
    </row>
    <row r="38" spans="1:14" s="40" customFormat="1" ht="13.5" customHeight="1" x14ac:dyDescent="0.15">
      <c r="A38" s="24">
        <v>24</v>
      </c>
      <c r="B38" s="38">
        <v>179</v>
      </c>
      <c r="C38" s="38">
        <v>50600</v>
      </c>
      <c r="D38" s="38">
        <v>15156</v>
      </c>
      <c r="E38" s="38">
        <v>16898</v>
      </c>
      <c r="F38" s="38">
        <v>33702</v>
      </c>
      <c r="G38" s="38">
        <v>21229</v>
      </c>
      <c r="H38" s="39" t="s">
        <v>19</v>
      </c>
      <c r="I38" s="39" t="s">
        <v>19</v>
      </c>
      <c r="J38" s="39">
        <v>3201</v>
      </c>
      <c r="K38" s="38">
        <v>10764</v>
      </c>
      <c r="L38" s="39">
        <v>9555</v>
      </c>
      <c r="M38" s="39">
        <v>512</v>
      </c>
      <c r="N38" s="38">
        <v>5339</v>
      </c>
    </row>
    <row r="39" spans="1:14" s="40" customFormat="1" ht="13.5" customHeight="1" x14ac:dyDescent="0.15">
      <c r="A39" s="24">
        <v>25</v>
      </c>
      <c r="B39" s="38">
        <v>69</v>
      </c>
      <c r="C39" s="38">
        <v>49787</v>
      </c>
      <c r="D39" s="39">
        <v>1460</v>
      </c>
      <c r="E39" s="38">
        <v>9033</v>
      </c>
      <c r="F39" s="38">
        <v>40754</v>
      </c>
      <c r="G39" s="38">
        <v>36092</v>
      </c>
      <c r="H39" s="39" t="s">
        <v>19</v>
      </c>
      <c r="I39" s="39" t="s">
        <v>19</v>
      </c>
      <c r="J39" s="39" t="s">
        <v>19</v>
      </c>
      <c r="K39" s="39">
        <v>1460</v>
      </c>
      <c r="L39" s="39">
        <v>4078</v>
      </c>
      <c r="M39" s="39">
        <v>1003</v>
      </c>
      <c r="N39" s="38">
        <v>7154</v>
      </c>
    </row>
    <row r="40" spans="1:14" s="40" customFormat="1" ht="13.5" customHeight="1" x14ac:dyDescent="0.15">
      <c r="A40" s="24">
        <v>26</v>
      </c>
      <c r="B40" s="38">
        <v>48</v>
      </c>
      <c r="C40" s="38">
        <v>24208</v>
      </c>
      <c r="D40" s="39">
        <v>3206</v>
      </c>
      <c r="E40" s="38">
        <v>6594</v>
      </c>
      <c r="F40" s="38">
        <v>17614</v>
      </c>
      <c r="G40" s="38">
        <v>15069</v>
      </c>
      <c r="H40" s="39" t="s">
        <v>19</v>
      </c>
      <c r="I40" s="39" t="s">
        <v>19</v>
      </c>
      <c r="J40" s="39" t="s">
        <v>19</v>
      </c>
      <c r="K40" s="39">
        <v>796</v>
      </c>
      <c r="L40" s="39">
        <v>8005</v>
      </c>
      <c r="M40" s="36" t="s">
        <v>19</v>
      </c>
      <c r="N40" s="38">
        <v>338</v>
      </c>
    </row>
    <row r="41" spans="1:14" s="40" customFormat="1" ht="13.5" customHeight="1" x14ac:dyDescent="0.15">
      <c r="A41" s="24"/>
      <c r="B41" s="38"/>
      <c r="C41" s="38"/>
      <c r="D41" s="39"/>
      <c r="E41" s="38"/>
      <c r="F41" s="38"/>
      <c r="G41" s="38"/>
      <c r="H41" s="39"/>
      <c r="I41" s="39"/>
      <c r="J41" s="39"/>
      <c r="K41" s="39"/>
      <c r="L41" s="39"/>
      <c r="M41" s="36"/>
      <c r="N41" s="38"/>
    </row>
    <row r="42" spans="1:14" s="40" customFormat="1" ht="13.5" customHeight="1" x14ac:dyDescent="0.15">
      <c r="A42" s="24">
        <v>27</v>
      </c>
      <c r="B42" s="38">
        <v>35</v>
      </c>
      <c r="C42" s="38">
        <v>17938</v>
      </c>
      <c r="D42" s="39" t="s">
        <v>19</v>
      </c>
      <c r="E42" s="38">
        <v>2611</v>
      </c>
      <c r="F42" s="38">
        <v>15327</v>
      </c>
      <c r="G42" s="38">
        <v>11987</v>
      </c>
      <c r="H42" s="39" t="s">
        <v>19</v>
      </c>
      <c r="I42" s="39" t="s">
        <v>19</v>
      </c>
      <c r="J42" s="39" t="s">
        <v>19</v>
      </c>
      <c r="K42" s="39" t="s">
        <v>19</v>
      </c>
      <c r="L42" s="39">
        <v>5181</v>
      </c>
      <c r="M42" s="36" t="s">
        <v>19</v>
      </c>
      <c r="N42" s="38">
        <v>770</v>
      </c>
    </row>
    <row r="43" spans="1:14" s="40" customFormat="1" ht="13.5" customHeight="1" x14ac:dyDescent="0.15">
      <c r="A43" s="24">
        <v>28</v>
      </c>
      <c r="B43" s="38">
        <v>68</v>
      </c>
      <c r="C43" s="38">
        <v>52804</v>
      </c>
      <c r="D43" s="39" t="s">
        <v>19</v>
      </c>
      <c r="E43" s="38">
        <v>7405</v>
      </c>
      <c r="F43" s="38">
        <v>45399</v>
      </c>
      <c r="G43" s="38">
        <v>23532</v>
      </c>
      <c r="H43" s="39">
        <v>21968</v>
      </c>
      <c r="I43" s="39" t="s">
        <v>19</v>
      </c>
      <c r="J43" s="39" t="s">
        <v>19</v>
      </c>
      <c r="K43" s="39" t="s">
        <v>19</v>
      </c>
      <c r="L43" s="39">
        <v>1662</v>
      </c>
      <c r="M43" s="36" t="s">
        <v>19</v>
      </c>
      <c r="N43" s="38">
        <v>5642</v>
      </c>
    </row>
    <row r="44" spans="1:14" s="40" customFormat="1" ht="13.5" customHeight="1" x14ac:dyDescent="0.15">
      <c r="A44" s="24">
        <v>29</v>
      </c>
      <c r="B44" s="38">
        <v>62</v>
      </c>
      <c r="C44" s="38">
        <v>32460</v>
      </c>
      <c r="D44" s="39" t="s">
        <v>19</v>
      </c>
      <c r="E44" s="38">
        <v>8379</v>
      </c>
      <c r="F44" s="38">
        <v>24081</v>
      </c>
      <c r="G44" s="38">
        <v>17338</v>
      </c>
      <c r="H44" s="39">
        <v>657</v>
      </c>
      <c r="I44" s="39" t="s">
        <v>19</v>
      </c>
      <c r="J44" s="39" t="s">
        <v>19</v>
      </c>
      <c r="K44" s="39" t="s">
        <v>19</v>
      </c>
      <c r="L44" s="39">
        <v>3905</v>
      </c>
      <c r="M44" s="36" t="s">
        <v>19</v>
      </c>
      <c r="N44" s="38">
        <v>10560</v>
      </c>
    </row>
    <row r="45" spans="1:14" s="40" customFormat="1" ht="13.5" customHeight="1" x14ac:dyDescent="0.15">
      <c r="A45" s="24">
        <v>30</v>
      </c>
      <c r="B45" s="38">
        <v>65</v>
      </c>
      <c r="C45" s="38">
        <v>38632</v>
      </c>
      <c r="D45" s="39" t="s">
        <v>19</v>
      </c>
      <c r="E45" s="38">
        <v>8664</v>
      </c>
      <c r="F45" s="38">
        <v>29968</v>
      </c>
      <c r="G45" s="38">
        <v>15293</v>
      </c>
      <c r="H45" s="39">
        <v>641</v>
      </c>
      <c r="I45" s="39" t="s">
        <v>19</v>
      </c>
      <c r="J45" s="39" t="s">
        <v>19</v>
      </c>
      <c r="K45" s="39" t="s">
        <v>19</v>
      </c>
      <c r="L45" s="39" t="s">
        <v>19</v>
      </c>
      <c r="M45" s="36" t="s">
        <v>19</v>
      </c>
      <c r="N45" s="38">
        <v>22698</v>
      </c>
    </row>
    <row r="46" spans="1:14" s="40" customFormat="1" ht="13.5" customHeight="1" x14ac:dyDescent="0.15">
      <c r="A46" s="24">
        <v>31</v>
      </c>
      <c r="B46" s="38">
        <v>47</v>
      </c>
      <c r="C46" s="38">
        <v>25710</v>
      </c>
      <c r="D46" s="39" t="s">
        <v>19</v>
      </c>
      <c r="E46" s="38">
        <v>5084</v>
      </c>
      <c r="F46" s="38">
        <v>20626</v>
      </c>
      <c r="G46" s="38">
        <v>13716</v>
      </c>
      <c r="H46" s="39">
        <v>2616</v>
      </c>
      <c r="I46" s="39" t="s">
        <v>19</v>
      </c>
      <c r="J46" s="39" t="s">
        <v>19</v>
      </c>
      <c r="K46" s="39" t="s">
        <v>19</v>
      </c>
      <c r="L46" s="39">
        <v>2142</v>
      </c>
      <c r="M46" s="36" t="s">
        <v>19</v>
      </c>
      <c r="N46" s="38">
        <v>7236</v>
      </c>
    </row>
    <row r="47" spans="1:14" s="40" customFormat="1" ht="13.5" customHeight="1" x14ac:dyDescent="0.15">
      <c r="A47" s="24"/>
      <c r="B47" s="38"/>
      <c r="C47" s="38"/>
      <c r="D47" s="39"/>
      <c r="E47" s="38"/>
      <c r="F47" s="38"/>
      <c r="G47" s="38"/>
      <c r="H47" s="39"/>
      <c r="I47" s="39"/>
      <c r="J47" s="39"/>
      <c r="K47" s="39"/>
      <c r="L47" s="39"/>
      <c r="M47" s="36"/>
      <c r="N47" s="38"/>
    </row>
    <row r="48" spans="1:14" s="45" customFormat="1" ht="13.5" customHeight="1" x14ac:dyDescent="0.15">
      <c r="A48" s="63" t="s">
        <v>29</v>
      </c>
      <c r="B48" s="64">
        <v>35</v>
      </c>
      <c r="C48" s="64">
        <f>SUM(E48,F48)</f>
        <v>23041</v>
      </c>
      <c r="D48" s="49" t="s">
        <v>19</v>
      </c>
      <c r="E48" s="64">
        <v>10679</v>
      </c>
      <c r="F48" s="64">
        <v>12362</v>
      </c>
      <c r="G48" s="64">
        <v>10723</v>
      </c>
      <c r="H48" s="49" t="s">
        <v>19</v>
      </c>
      <c r="I48" s="49" t="s">
        <v>19</v>
      </c>
      <c r="J48" s="49" t="s">
        <v>19</v>
      </c>
      <c r="K48" s="49" t="s">
        <v>19</v>
      </c>
      <c r="L48" s="49" t="s">
        <v>19</v>
      </c>
      <c r="M48" s="49" t="s">
        <v>19</v>
      </c>
      <c r="N48" s="64">
        <v>12318</v>
      </c>
    </row>
    <row r="49" spans="1:18" s="45" customFormat="1" ht="13.5" customHeight="1" x14ac:dyDescent="0.15">
      <c r="A49" s="63">
        <v>3</v>
      </c>
      <c r="B49" s="64">
        <v>52</v>
      </c>
      <c r="C49" s="64">
        <v>21535</v>
      </c>
      <c r="D49" s="49">
        <v>5</v>
      </c>
      <c r="E49" s="64">
        <v>5987</v>
      </c>
      <c r="F49" s="64">
        <v>15548</v>
      </c>
      <c r="G49" s="64">
        <v>13238</v>
      </c>
      <c r="H49" s="49" t="s">
        <v>19</v>
      </c>
      <c r="I49" s="49" t="s">
        <v>19</v>
      </c>
      <c r="J49" s="49" t="s">
        <v>19</v>
      </c>
      <c r="K49" s="49" t="s">
        <v>19</v>
      </c>
      <c r="L49" s="49">
        <v>1132</v>
      </c>
      <c r="M49" s="49" t="s">
        <v>19</v>
      </c>
      <c r="N49" s="64">
        <v>5</v>
      </c>
      <c r="O49" s="48"/>
      <c r="P49" s="48"/>
      <c r="Q49" s="48"/>
      <c r="R49" s="48"/>
    </row>
    <row r="50" spans="1:18" s="44" customFormat="1" ht="13.5" customHeight="1" x14ac:dyDescent="0.15">
      <c r="A50" s="65">
        <v>4</v>
      </c>
      <c r="B50" s="66">
        <v>36</v>
      </c>
      <c r="C50" s="66">
        <v>21909</v>
      </c>
      <c r="D50" s="50">
        <v>578</v>
      </c>
      <c r="E50" s="66">
        <v>5923</v>
      </c>
      <c r="F50" s="66">
        <v>15986</v>
      </c>
      <c r="G50" s="66">
        <v>11241</v>
      </c>
      <c r="H50" s="49" t="s">
        <v>19</v>
      </c>
      <c r="I50" s="49" t="s">
        <v>19</v>
      </c>
      <c r="J50" s="49" t="s">
        <v>19</v>
      </c>
      <c r="K50" s="50">
        <v>576</v>
      </c>
      <c r="L50" s="50">
        <v>10090</v>
      </c>
      <c r="M50" s="49" t="s">
        <v>19</v>
      </c>
      <c r="N50" s="66">
        <v>2</v>
      </c>
      <c r="O50" s="46"/>
    </row>
    <row r="51" spans="1:18" s="44" customFormat="1" ht="13.5" customHeight="1" thickBot="1" x14ac:dyDescent="0.2">
      <c r="A51" s="67">
        <v>5</v>
      </c>
      <c r="B51" s="68">
        <v>87</v>
      </c>
      <c r="C51" s="68">
        <v>33342</v>
      </c>
      <c r="D51" s="51">
        <v>27</v>
      </c>
      <c r="E51" s="68">
        <v>11801</v>
      </c>
      <c r="F51" s="68">
        <v>21541</v>
      </c>
      <c r="G51" s="68">
        <v>14939</v>
      </c>
      <c r="H51" s="52" t="s">
        <v>19</v>
      </c>
      <c r="I51" s="52" t="s">
        <v>19</v>
      </c>
      <c r="J51" s="52" t="s">
        <v>19</v>
      </c>
      <c r="K51" s="51">
        <v>23</v>
      </c>
      <c r="L51" s="51">
        <v>958</v>
      </c>
      <c r="M51" s="49" t="s">
        <v>19</v>
      </c>
      <c r="N51" s="68">
        <v>17422</v>
      </c>
    </row>
    <row r="52" spans="1:18" x14ac:dyDescent="0.15">
      <c r="A52" s="42" t="s">
        <v>22</v>
      </c>
      <c r="B52" s="27" t="s">
        <v>23</v>
      </c>
      <c r="C52" s="27"/>
      <c r="D52" s="27"/>
      <c r="E52" s="27"/>
      <c r="F52" s="27"/>
      <c r="H52" s="41" t="s">
        <v>24</v>
      </c>
      <c r="I52" s="29" t="s">
        <v>24</v>
      </c>
      <c r="J52" s="29" t="s">
        <v>24</v>
      </c>
      <c r="M52" s="47"/>
    </row>
    <row r="53" spans="1:18" x14ac:dyDescent="0.15">
      <c r="A53" s="26" t="s">
        <v>25</v>
      </c>
      <c r="B53" s="27" t="s">
        <v>26</v>
      </c>
      <c r="C53" s="27"/>
      <c r="D53" s="27"/>
      <c r="E53" s="27"/>
      <c r="F53" s="27"/>
      <c r="H53" s="7"/>
      <c r="I53" s="7"/>
      <c r="J53" s="7"/>
    </row>
    <row r="54" spans="1:18" x14ac:dyDescent="0.15">
      <c r="A54" s="27"/>
      <c r="B54" s="27" t="s">
        <v>27</v>
      </c>
      <c r="C54" s="27"/>
      <c r="D54" s="27"/>
      <c r="E54" s="27"/>
      <c r="F54" s="27"/>
      <c r="I54" s="7"/>
      <c r="J54" s="7"/>
      <c r="L54" s="7"/>
      <c r="M54" s="43"/>
    </row>
  </sheetData>
  <mergeCells count="6">
    <mergeCell ref="C4:C5"/>
    <mergeCell ref="A2:N2"/>
    <mergeCell ref="B4:B5"/>
    <mergeCell ref="E4:F4"/>
    <mergeCell ref="G4:N4"/>
    <mergeCell ref="A4:A5"/>
  </mergeCells>
  <phoneticPr fontId="2"/>
  <pageMargins left="0.59055118110236227" right="0.59055118110236227" top="0.78740157480314965" bottom="0.78740157480314965" header="0.51181102362204722" footer="0.31496062992125984"/>
  <pageSetup paperSize="9" scale="74" pageOrder="overThenDown" orientation="landscape" r:id="rId1"/>
  <headerFooter alignWithMargins="0">
    <oddHeader>&amp;L&amp;9第1章　土地・気象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1章8.農地転用状況</vt:lpstr>
      <vt:lpstr>'1章8.農地転用状況'!Print_Area</vt:lpstr>
    </vt:vector>
  </TitlesOfParts>
  <Company>大河原町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999008</dc:creator>
  <cp:lastModifiedBy>内野　広大</cp:lastModifiedBy>
  <cp:lastPrinted>2020-03-16T10:42:58Z</cp:lastPrinted>
  <dcterms:created xsi:type="dcterms:W3CDTF">2004-11-01T00:06:03Z</dcterms:created>
  <dcterms:modified xsi:type="dcterms:W3CDTF">2024-08-16T07:10:41Z</dcterms:modified>
</cp:coreProperties>
</file>