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4.選挙投票状況" sheetId="1" r:id="rId1"/>
  </sheets>
  <definedNames>
    <definedName name="_xlnm.Print_Area" localSheetId="0">'9章74.選挙投票状況'!$A$1:$J$204</definedName>
  </definedNames>
  <calcPr fullCalcOnLoad="1"/>
</workbook>
</file>

<file path=xl/sharedStrings.xml><?xml version="1.0" encoding="utf-8"?>
<sst xmlns="http://schemas.openxmlformats.org/spreadsheetml/2006/main" count="435" uniqueCount="175">
  <si>
    <t>（１）　衆議院議員選挙</t>
  </si>
  <si>
    <t>（単位：人・％）</t>
  </si>
  <si>
    <t>執行年月日</t>
  </si>
  <si>
    <t>当日有権者数</t>
  </si>
  <si>
    <t>投票者数</t>
  </si>
  <si>
    <t>投票率</t>
  </si>
  <si>
    <t>総　数</t>
  </si>
  <si>
    <t>男</t>
  </si>
  <si>
    <t>女</t>
  </si>
  <si>
    <r>
      <t>(小選挙区）</t>
    </r>
    <r>
      <rPr>
        <sz val="11"/>
        <rFont val="ＭＳ Ｐ明朝"/>
        <family val="1"/>
      </rPr>
      <t>8.10.20</t>
    </r>
  </si>
  <si>
    <r>
      <t>(比例代表）</t>
    </r>
    <r>
      <rPr>
        <sz val="11"/>
        <rFont val="ＭＳ Ｐ明朝"/>
        <family val="1"/>
      </rPr>
      <t>8.10.20</t>
    </r>
  </si>
  <si>
    <r>
      <t>（小選挙区）</t>
    </r>
    <r>
      <rPr>
        <sz val="11"/>
        <rFont val="ＭＳ Ｐ明朝"/>
        <family val="1"/>
      </rPr>
      <t>12.6.25</t>
    </r>
  </si>
  <si>
    <r>
      <t>(比例代表）</t>
    </r>
    <r>
      <rPr>
        <sz val="11"/>
        <rFont val="ＭＳ Ｐ明朝"/>
        <family val="1"/>
      </rPr>
      <t>12.6.25</t>
    </r>
  </si>
  <si>
    <t>資料：</t>
  </si>
  <si>
    <t>選挙管理委員会</t>
  </si>
  <si>
    <t>注：</t>
  </si>
  <si>
    <t>平成１２年より比例区は在外選挙人制度施行</t>
  </si>
  <si>
    <t>（２）　参議院議員選挙</t>
  </si>
  <si>
    <t>（3）　県　知　事　選　挙</t>
  </si>
  <si>
    <t>（単位：人・％）</t>
  </si>
  <si>
    <t>執行年月日</t>
  </si>
  <si>
    <t>当日有権者数</t>
  </si>
  <si>
    <t>投票者数</t>
  </si>
  <si>
    <t>投票率</t>
  </si>
  <si>
    <t>総　数</t>
  </si>
  <si>
    <t>男</t>
  </si>
  <si>
    <t>女</t>
  </si>
  <si>
    <t>34.6.2</t>
  </si>
  <si>
    <t>34. 3. 1</t>
  </si>
  <si>
    <t>37.7.1</t>
  </si>
  <si>
    <t>38. 2.24</t>
  </si>
  <si>
    <t>40.4.11</t>
  </si>
  <si>
    <t>40. 3.28</t>
  </si>
  <si>
    <t>40.7.4</t>
  </si>
  <si>
    <t>44. 3.23</t>
  </si>
  <si>
    <t>43.7.7</t>
  </si>
  <si>
    <t>48. 3. 4</t>
  </si>
  <si>
    <t>46.6.7</t>
  </si>
  <si>
    <t>52. 2.27</t>
  </si>
  <si>
    <t>49.7.7</t>
  </si>
  <si>
    <t>56. 3. 1</t>
  </si>
  <si>
    <t>52.7.10</t>
  </si>
  <si>
    <t>60. 3. 3</t>
  </si>
  <si>
    <t>55.6.22</t>
  </si>
  <si>
    <t>平成元年3月19日</t>
  </si>
  <si>
    <t>58.6.26</t>
  </si>
  <si>
    <t>5. 2.28</t>
  </si>
  <si>
    <t>61.7.6</t>
  </si>
  <si>
    <t>5.11.21</t>
  </si>
  <si>
    <t>平成元年7月23日</t>
  </si>
  <si>
    <t>9.10.26</t>
  </si>
  <si>
    <t>4.3.8</t>
  </si>
  <si>
    <t>4.7.26</t>
  </si>
  <si>
    <t>資料：</t>
  </si>
  <si>
    <t>選挙管理委員会</t>
  </si>
  <si>
    <t>7.7.23</t>
  </si>
  <si>
    <t>9.11.16</t>
  </si>
  <si>
    <t>10.7.12</t>
  </si>
  <si>
    <t>13.7.29</t>
  </si>
  <si>
    <t>（１）　参議院議員選挙の投票者数・投票率は選挙区の数字である。</t>
  </si>
  <si>
    <t>（２）　昭和40年4月11日、平成4年3月8日、平成9年11月16日の選挙は補欠選挙である。</t>
  </si>
  <si>
    <t>（4）　県議会議員選挙</t>
  </si>
  <si>
    <t>（5）　町　　長　　選　　挙</t>
  </si>
  <si>
    <t>…</t>
  </si>
  <si>
    <t>無　　投　　票</t>
  </si>
  <si>
    <t>　38. 4.15</t>
  </si>
  <si>
    <t>35.10.15</t>
  </si>
  <si>
    <t>42. 4.15</t>
  </si>
  <si>
    <t>39.10.3</t>
  </si>
  <si>
    <t>46. 4.11</t>
  </si>
  <si>
    <t>43.10.5</t>
  </si>
  <si>
    <t>50. 4.13</t>
  </si>
  <si>
    <t>47.10.14</t>
  </si>
  <si>
    <t>54. 4. 8</t>
  </si>
  <si>
    <t>51.10.2</t>
  </si>
  <si>
    <t>58. 4.10</t>
  </si>
  <si>
    <t>55.10.18</t>
  </si>
  <si>
    <t>62. 4.12</t>
  </si>
  <si>
    <t>59.10.13</t>
  </si>
  <si>
    <t>63.10.16</t>
  </si>
  <si>
    <t>8.10.13</t>
  </si>
  <si>
    <t>資料：</t>
  </si>
  <si>
    <t>（６）　町議会議員選挙</t>
  </si>
  <si>
    <t>（７）　農業委員会委員選挙</t>
  </si>
  <si>
    <t>36.4.6</t>
  </si>
  <si>
    <t>40.12.3</t>
  </si>
  <si>
    <t>44.4.2</t>
  </si>
  <si>
    <t>43.12.10</t>
  </si>
  <si>
    <t>48.4.14</t>
  </si>
  <si>
    <t>46.12.7</t>
  </si>
  <si>
    <t>52.4.9</t>
  </si>
  <si>
    <t>49.12.6</t>
  </si>
  <si>
    <t>56.4.11</t>
  </si>
  <si>
    <t>52.12.8</t>
  </si>
  <si>
    <t>60.4.14</t>
  </si>
  <si>
    <t>55.12.8</t>
  </si>
  <si>
    <t>平成元年4月16日</t>
  </si>
  <si>
    <t>58.12.8</t>
  </si>
  <si>
    <t>5.4.11</t>
  </si>
  <si>
    <t>61.12.10</t>
  </si>
  <si>
    <t>9.4.13</t>
  </si>
  <si>
    <t>平成元年12月6日</t>
  </si>
  <si>
    <t>4.12.4</t>
  </si>
  <si>
    <t>7.12.17</t>
  </si>
  <si>
    <t>10.12.13</t>
  </si>
  <si>
    <t>資料：</t>
  </si>
  <si>
    <t>35.11.20</t>
  </si>
  <si>
    <t>38.11.21</t>
  </si>
  <si>
    <t>42.1.29</t>
  </si>
  <si>
    <t>44.12.27</t>
  </si>
  <si>
    <t>47.12.10</t>
  </si>
  <si>
    <t>51.12.5</t>
  </si>
  <si>
    <t>54.10.7</t>
  </si>
  <si>
    <t>58.12.18</t>
  </si>
  <si>
    <t>5.7.18</t>
  </si>
  <si>
    <r>
      <t>（小選挙区）</t>
    </r>
    <r>
      <rPr>
        <sz val="11"/>
        <rFont val="ＭＳ Ｐ明朝"/>
        <family val="1"/>
      </rPr>
      <t>15.11.9</t>
    </r>
  </si>
  <si>
    <r>
      <t>(比例代表）</t>
    </r>
    <r>
      <rPr>
        <sz val="11"/>
        <rFont val="ＭＳ Ｐ明朝"/>
        <family val="1"/>
      </rPr>
      <t>15.11.9</t>
    </r>
  </si>
  <si>
    <t>13.11.18</t>
  </si>
  <si>
    <t>17.10.23</t>
  </si>
  <si>
    <t>15.4.13</t>
  </si>
  <si>
    <t>12.10.15</t>
  </si>
  <si>
    <t>13.4.15</t>
  </si>
  <si>
    <t>17.4.17</t>
  </si>
  <si>
    <t>13.12.16</t>
  </si>
  <si>
    <t>16.7.11</t>
  </si>
  <si>
    <t>19.7.29</t>
  </si>
  <si>
    <t>16.12.5</t>
  </si>
  <si>
    <t>（３）　平成１９年の選挙より選挙区においても在外選挙人制度施行。</t>
  </si>
  <si>
    <t xml:space="preserve"> 19.12.9</t>
  </si>
  <si>
    <t>16.10.17</t>
  </si>
  <si>
    <t>21.10.25</t>
  </si>
  <si>
    <t>21.4.19</t>
  </si>
  <si>
    <r>
      <t>（小選挙区）</t>
    </r>
    <r>
      <rPr>
        <sz val="11"/>
        <rFont val="ＭＳ Ｐ明朝"/>
        <family val="1"/>
      </rPr>
      <t>17.9.11</t>
    </r>
  </si>
  <si>
    <r>
      <t>(比例代表）</t>
    </r>
    <r>
      <rPr>
        <sz val="11"/>
        <rFont val="ＭＳ Ｐ明朝"/>
        <family val="1"/>
      </rPr>
      <t>17.9.11</t>
    </r>
  </si>
  <si>
    <t>22.7.11</t>
  </si>
  <si>
    <t>無　　投　　票</t>
  </si>
  <si>
    <t>…</t>
  </si>
  <si>
    <t>22.12.5</t>
  </si>
  <si>
    <t>19.4.8</t>
  </si>
  <si>
    <t>23.11.13</t>
  </si>
  <si>
    <t>無　　投　　票</t>
  </si>
  <si>
    <r>
      <t>（小選挙区）</t>
    </r>
    <r>
      <rPr>
        <sz val="11"/>
        <rFont val="ＭＳ Ｐゴシック"/>
        <family val="3"/>
      </rPr>
      <t>21.8.30</t>
    </r>
  </si>
  <si>
    <r>
      <t>(比例代表）</t>
    </r>
    <r>
      <rPr>
        <sz val="11"/>
        <rFont val="ＭＳ Ｐゴシック"/>
        <family val="3"/>
      </rPr>
      <t>21.8.30</t>
    </r>
  </si>
  <si>
    <t>20.10.19</t>
  </si>
  <si>
    <t>25.10.27</t>
  </si>
  <si>
    <t>25.4.14</t>
  </si>
  <si>
    <t>74. 選 挙 投 票 状 況</t>
  </si>
  <si>
    <t>74. 選 挙 投 票 状 況</t>
  </si>
  <si>
    <t>74. 選 挙 投 票 状 況</t>
  </si>
  <si>
    <t>74.  選  挙  投  票  状  況</t>
  </si>
  <si>
    <r>
      <t>（小選挙区）</t>
    </r>
    <r>
      <rPr>
        <sz val="11"/>
        <rFont val="ＭＳ Ｐゴシック"/>
        <family val="3"/>
      </rPr>
      <t>24.12.16</t>
    </r>
  </si>
  <si>
    <r>
      <t>(比例代表）</t>
    </r>
    <r>
      <rPr>
        <sz val="11"/>
        <rFont val="ＭＳ Ｐゴシック"/>
        <family val="3"/>
      </rPr>
      <t>24.12.16</t>
    </r>
  </si>
  <si>
    <t>25.7.21</t>
  </si>
  <si>
    <t>24.10.14</t>
  </si>
  <si>
    <r>
      <t>（小選挙区）</t>
    </r>
    <r>
      <rPr>
        <sz val="11"/>
        <rFont val="ＭＳ Ｐゴシック"/>
        <family val="3"/>
      </rPr>
      <t>26.12.14</t>
    </r>
  </si>
  <si>
    <r>
      <t>(比例代表）</t>
    </r>
    <r>
      <rPr>
        <sz val="11"/>
        <rFont val="ＭＳ Ｐゴシック"/>
        <family val="3"/>
      </rPr>
      <t>26.12.14</t>
    </r>
  </si>
  <si>
    <t>注:</t>
  </si>
  <si>
    <t>農業委員会等に関する法律の改正に伴い、農業委員会委員の選挙が廃止された。</t>
  </si>
  <si>
    <t>(小選挙区）29.10.22</t>
  </si>
  <si>
    <t>28.7.10</t>
  </si>
  <si>
    <t>29.10.22</t>
  </si>
  <si>
    <t>27.10.25</t>
  </si>
  <si>
    <t>28.10.16</t>
  </si>
  <si>
    <t>29.4.16</t>
  </si>
  <si>
    <t>25.12.8</t>
  </si>
  <si>
    <t>(1) 　町議会議員の補欠選挙は昭和35・39・51・55年、平成４・８・12・20年、令和2年のそれぞれの</t>
  </si>
  <si>
    <t>　　町長選挙と同時に行われたが、昭和39・43・51・平成4・8年は無投票であった。</t>
  </si>
  <si>
    <t>令和元年7月21日</t>
  </si>
  <si>
    <t>令和元年10月27日</t>
  </si>
  <si>
    <t>11.4.11</t>
  </si>
  <si>
    <t>7. 4. 9</t>
  </si>
  <si>
    <t>(小選挙区）令和3年10月31日</t>
  </si>
  <si>
    <t>（比例代表）29.10.22</t>
  </si>
  <si>
    <t>（比例代表）3.10.31</t>
  </si>
  <si>
    <t>4.7.10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</si>
</sst>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-F800]dddd\,\ mmmm\ dd\,\ yyyy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8" fontId="5" fillId="0" borderId="0" xfId="49" applyFont="1" applyAlignment="1">
      <alignment/>
    </xf>
    <xf numFmtId="197" fontId="5" fillId="0" borderId="0" xfId="42" applyNumberFormat="1" applyFont="1" applyAlignment="1">
      <alignment/>
    </xf>
    <xf numFmtId="0" fontId="5" fillId="0" borderId="13" xfId="0" applyFont="1" applyBorder="1" applyAlignment="1">
      <alignment horizontal="right"/>
    </xf>
    <xf numFmtId="197" fontId="5" fillId="0" borderId="0" xfId="42" applyNumberFormat="1" applyFont="1" applyFill="1" applyAlignment="1">
      <alignment/>
    </xf>
    <xf numFmtId="193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8" fontId="5" fillId="0" borderId="0" xfId="49" applyFont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7" fontId="5" fillId="0" borderId="0" xfId="42" applyNumberFormat="1" applyFont="1" applyAlignment="1">
      <alignment/>
    </xf>
    <xf numFmtId="38" fontId="5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5" fillId="0" borderId="13" xfId="0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207" fontId="5" fillId="0" borderId="0" xfId="42" applyNumberFormat="1" applyFont="1" applyFill="1" applyAlignment="1">
      <alignment/>
    </xf>
    <xf numFmtId="38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93" fontId="5" fillId="0" borderId="16" xfId="0" applyNumberFormat="1" applyFont="1" applyBorder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0" xfId="0" applyNumberFormat="1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13" xfId="0" applyFont="1" applyBorder="1" applyAlignment="1">
      <alignment horizontal="right" vertical="center"/>
    </xf>
    <xf numFmtId="38" fontId="5" fillId="0" borderId="0" xfId="49" applyFont="1" applyAlignment="1">
      <alignment horizontal="right"/>
    </xf>
    <xf numFmtId="38" fontId="5" fillId="0" borderId="0" xfId="49" applyFont="1" applyAlignment="1">
      <alignment horizontal="center"/>
    </xf>
    <xf numFmtId="193" fontId="5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8" fontId="5" fillId="0" borderId="19" xfId="49" applyFont="1" applyBorder="1" applyAlignment="1">
      <alignment/>
    </xf>
    <xf numFmtId="0" fontId="5" fillId="0" borderId="13" xfId="0" applyFont="1" applyFill="1" applyBorder="1" applyAlignment="1">
      <alignment horizontal="right"/>
    </xf>
    <xf numFmtId="38" fontId="5" fillId="0" borderId="0" xfId="49" applyFont="1" applyBorder="1" applyAlignment="1">
      <alignment/>
    </xf>
    <xf numFmtId="38" fontId="5" fillId="0" borderId="13" xfId="49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207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207" fontId="5" fillId="0" borderId="0" xfId="42" applyNumberFormat="1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0" xfId="49" applyFont="1" applyBorder="1" applyAlignment="1">
      <alignment horizontal="center"/>
    </xf>
    <xf numFmtId="197" fontId="5" fillId="0" borderId="0" xfId="0" applyNumberFormat="1" applyFont="1" applyAlignment="1">
      <alignment horizontal="center"/>
    </xf>
    <xf numFmtId="38" fontId="5" fillId="0" borderId="0" xfId="49" applyFont="1" applyBorder="1" applyAlignment="1">
      <alignment horizontal="right"/>
    </xf>
    <xf numFmtId="38" fontId="5" fillId="0" borderId="0" xfId="49" applyFont="1" applyBorder="1" applyAlignment="1">
      <alignment vertical="center"/>
    </xf>
    <xf numFmtId="197" fontId="5" fillId="0" borderId="0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197" fontId="5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207" fontId="0" fillId="0" borderId="0" xfId="0" applyNumberFormat="1" applyFont="1" applyBorder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49" applyFont="1" applyFill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38" fontId="5" fillId="0" borderId="20" xfId="0" applyNumberFormat="1" applyFont="1" applyFill="1" applyBorder="1" applyAlignment="1">
      <alignment horizontal="right"/>
    </xf>
    <xf numFmtId="38" fontId="0" fillId="0" borderId="20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193" fontId="5" fillId="0" borderId="16" xfId="0" applyNumberFormat="1" applyFont="1" applyBorder="1" applyAlignment="1">
      <alignment horizontal="right"/>
    </xf>
    <xf numFmtId="193" fontId="5" fillId="0" borderId="13" xfId="0" applyNumberFormat="1" applyFont="1" applyBorder="1" applyAlignment="1">
      <alignment vertical="center"/>
    </xf>
    <xf numFmtId="193" fontId="5" fillId="0" borderId="13" xfId="0" applyNumberFormat="1" applyFont="1" applyFill="1" applyBorder="1" applyAlignment="1">
      <alignment horizontal="right"/>
    </xf>
    <xf numFmtId="212" fontId="5" fillId="0" borderId="13" xfId="0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207" fontId="0" fillId="0" borderId="1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212" fontId="0" fillId="0" borderId="21" xfId="0" applyNumberFormat="1" applyFont="1" applyBorder="1" applyAlignment="1">
      <alignment horizontal="right"/>
    </xf>
    <xf numFmtId="38" fontId="5" fillId="0" borderId="22" xfId="49" applyFont="1" applyBorder="1" applyAlignment="1">
      <alignment horizontal="center"/>
    </xf>
    <xf numFmtId="38" fontId="5" fillId="0" borderId="10" xfId="49" applyFont="1" applyBorder="1" applyAlignment="1">
      <alignment horizontal="center"/>
    </xf>
    <xf numFmtId="197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/>
    </xf>
    <xf numFmtId="38" fontId="0" fillId="0" borderId="2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vertical="center"/>
    </xf>
    <xf numFmtId="0" fontId="9" fillId="0" borderId="13" xfId="0" applyFont="1" applyBorder="1" applyAlignment="1">
      <alignment horizontal="right" shrinkToFit="1"/>
    </xf>
    <xf numFmtId="38" fontId="0" fillId="0" borderId="0" xfId="49" applyFont="1" applyBorder="1" applyAlignment="1">
      <alignment/>
    </xf>
    <xf numFmtId="207" fontId="0" fillId="0" borderId="0" xfId="42" applyNumberFormat="1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10" xfId="49" applyFont="1" applyBorder="1" applyAlignment="1">
      <alignment/>
    </xf>
    <xf numFmtId="207" fontId="0" fillId="0" borderId="10" xfId="42" applyNumberFormat="1" applyFont="1" applyBorder="1" applyAlignment="1">
      <alignment/>
    </xf>
    <xf numFmtId="58" fontId="0" fillId="0" borderId="21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38" fontId="0" fillId="0" borderId="10" xfId="49" applyFont="1" applyBorder="1" applyAlignment="1">
      <alignment vertical="center"/>
    </xf>
    <xf numFmtId="197" fontId="0" fillId="0" borderId="10" xfId="42" applyNumberFormat="1" applyFont="1" applyBorder="1" applyAlignment="1">
      <alignment/>
    </xf>
    <xf numFmtId="190" fontId="0" fillId="0" borderId="13" xfId="0" applyNumberFormat="1" applyFont="1" applyBorder="1" applyAlignment="1">
      <alignment horizontal="right"/>
    </xf>
    <xf numFmtId="38" fontId="0" fillId="0" borderId="20" xfId="49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 vertical="center"/>
    </xf>
    <xf numFmtId="197" fontId="0" fillId="0" borderId="0" xfId="42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5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8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04"/>
  <sheetViews>
    <sheetView tabSelected="1" view="pageBreakPreview" zoomScale="115" zoomScaleSheetLayoutView="115" zoomScalePageLayoutView="0" workbookViewId="0" topLeftCell="A1">
      <selection activeCell="CA1" sqref="K1:CA16384"/>
    </sheetView>
  </sheetViews>
  <sheetFormatPr defaultColWidth="9.00390625" defaultRowHeight="13.5"/>
  <cols>
    <col min="1" max="1" width="17.00390625" style="1" customWidth="1"/>
    <col min="2" max="2" width="8.875" style="1" customWidth="1"/>
    <col min="3" max="3" width="6.75390625" style="1" bestFit="1" customWidth="1"/>
    <col min="4" max="5" width="7.875" style="1" bestFit="1" customWidth="1"/>
    <col min="6" max="6" width="6.75390625" style="1" bestFit="1" customWidth="1"/>
    <col min="7" max="7" width="6.875" style="1" customWidth="1"/>
    <col min="8" max="10" width="7.75390625" style="1" customWidth="1"/>
    <col min="11" max="16384" width="9.00390625" style="1" customWidth="1"/>
  </cols>
  <sheetData>
    <row r="1" spans="1:10" ht="14.25" customHeight="1">
      <c r="A1" s="138" t="s">
        <v>146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4.2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4.2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142" t="s">
        <v>2</v>
      </c>
      <c r="B4" s="152" t="s">
        <v>3</v>
      </c>
      <c r="C4" s="152"/>
      <c r="D4" s="152"/>
      <c r="E4" s="152" t="s">
        <v>4</v>
      </c>
      <c r="F4" s="152"/>
      <c r="G4" s="152"/>
      <c r="H4" s="152" t="s">
        <v>5</v>
      </c>
      <c r="I4" s="152"/>
      <c r="J4" s="153"/>
    </row>
    <row r="5" spans="1:10" ht="13.5">
      <c r="A5" s="143"/>
      <c r="B5" s="5" t="s">
        <v>6</v>
      </c>
      <c r="C5" s="5" t="s">
        <v>7</v>
      </c>
      <c r="D5" s="5" t="s">
        <v>8</v>
      </c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6" t="s">
        <v>8</v>
      </c>
    </row>
    <row r="6" spans="1:10" ht="13.5">
      <c r="A6" s="96">
        <v>21327</v>
      </c>
      <c r="B6" s="7">
        <v>8760</v>
      </c>
      <c r="C6" s="7">
        <v>4118</v>
      </c>
      <c r="D6" s="7">
        <v>4642</v>
      </c>
      <c r="E6" s="7">
        <v>7525</v>
      </c>
      <c r="F6" s="7">
        <v>3543</v>
      </c>
      <c r="G6" s="7">
        <v>3982</v>
      </c>
      <c r="H6" s="8">
        <f aca="true" t="shared" si="0" ref="H6:H24">E6/B6*100</f>
        <v>85.90182648401826</v>
      </c>
      <c r="I6" s="8">
        <f aca="true" t="shared" si="1" ref="I6:I24">F6/C6*100</f>
        <v>86.03691112190384</v>
      </c>
      <c r="J6" s="8">
        <f aca="true" t="shared" si="2" ref="J6:J24">G6/D6*100</f>
        <v>85.78199052132702</v>
      </c>
    </row>
    <row r="7" spans="1:10" ht="13.5">
      <c r="A7" s="9" t="s">
        <v>106</v>
      </c>
      <c r="B7" s="7">
        <v>9068</v>
      </c>
      <c r="C7" s="7">
        <v>4139</v>
      </c>
      <c r="D7" s="7">
        <v>4929</v>
      </c>
      <c r="E7" s="7">
        <v>7299</v>
      </c>
      <c r="F7" s="7">
        <v>3270</v>
      </c>
      <c r="G7" s="7">
        <v>4029</v>
      </c>
      <c r="H7" s="8">
        <f t="shared" si="0"/>
        <v>80.49183943537716</v>
      </c>
      <c r="I7" s="8">
        <f t="shared" si="1"/>
        <v>79.00459048079246</v>
      </c>
      <c r="J7" s="8">
        <f t="shared" si="2"/>
        <v>81.74071819841753</v>
      </c>
    </row>
    <row r="8" spans="1:10" ht="13.5">
      <c r="A8" s="9" t="s">
        <v>107</v>
      </c>
      <c r="B8" s="7">
        <v>9307</v>
      </c>
      <c r="C8" s="7">
        <v>4240</v>
      </c>
      <c r="D8" s="7">
        <v>5067</v>
      </c>
      <c r="E8" s="7">
        <v>7558</v>
      </c>
      <c r="F8" s="7">
        <v>3487</v>
      </c>
      <c r="G8" s="7">
        <v>4071</v>
      </c>
      <c r="H8" s="8">
        <f t="shared" si="0"/>
        <v>81.20769313420007</v>
      </c>
      <c r="I8" s="8">
        <f t="shared" si="1"/>
        <v>82.24056603773585</v>
      </c>
      <c r="J8" s="8">
        <f t="shared" si="2"/>
        <v>80.3433984606276</v>
      </c>
    </row>
    <row r="9" spans="1:10" ht="13.5">
      <c r="A9" s="9" t="s">
        <v>108</v>
      </c>
      <c r="B9" s="7">
        <v>9742</v>
      </c>
      <c r="C9" s="7">
        <v>4543</v>
      </c>
      <c r="D9" s="7">
        <v>5199</v>
      </c>
      <c r="E9" s="7">
        <v>8011</v>
      </c>
      <c r="F9" s="7">
        <v>3782</v>
      </c>
      <c r="G9" s="7">
        <v>4229</v>
      </c>
      <c r="H9" s="8">
        <f t="shared" si="0"/>
        <v>82.23157462533361</v>
      </c>
      <c r="I9" s="8">
        <f t="shared" si="1"/>
        <v>83.24895443539512</v>
      </c>
      <c r="J9" s="8">
        <f t="shared" si="2"/>
        <v>81.34256587805348</v>
      </c>
    </row>
    <row r="10" spans="1:10" ht="13.5">
      <c r="A10" s="9" t="s">
        <v>109</v>
      </c>
      <c r="B10" s="7">
        <v>10461</v>
      </c>
      <c r="C10" s="7">
        <v>4925</v>
      </c>
      <c r="D10" s="7">
        <v>5536</v>
      </c>
      <c r="E10" s="7">
        <v>8755</v>
      </c>
      <c r="F10" s="7">
        <v>4086</v>
      </c>
      <c r="G10" s="7">
        <v>4669</v>
      </c>
      <c r="H10" s="8">
        <f t="shared" si="0"/>
        <v>83.69180766657107</v>
      </c>
      <c r="I10" s="8">
        <f t="shared" si="1"/>
        <v>82.96446700507613</v>
      </c>
      <c r="J10" s="8">
        <f t="shared" si="2"/>
        <v>84.33887283236994</v>
      </c>
    </row>
    <row r="11" spans="1:10" ht="13.5">
      <c r="A11" s="9" t="s">
        <v>110</v>
      </c>
      <c r="B11" s="7">
        <v>11235</v>
      </c>
      <c r="C11" s="7">
        <v>5351</v>
      </c>
      <c r="D11" s="7">
        <v>5884</v>
      </c>
      <c r="E11" s="7">
        <v>9282</v>
      </c>
      <c r="F11" s="7">
        <v>4382</v>
      </c>
      <c r="G11" s="7">
        <v>4900</v>
      </c>
      <c r="H11" s="8">
        <f t="shared" si="0"/>
        <v>82.61682242990655</v>
      </c>
      <c r="I11" s="8">
        <f t="shared" si="1"/>
        <v>81.89123528312466</v>
      </c>
      <c r="J11" s="8">
        <f t="shared" si="2"/>
        <v>83.27668252889191</v>
      </c>
    </row>
    <row r="12" spans="1:10" ht="13.5">
      <c r="A12" s="9" t="s">
        <v>111</v>
      </c>
      <c r="B12" s="7">
        <v>12419</v>
      </c>
      <c r="C12" s="7">
        <v>5929</v>
      </c>
      <c r="D12" s="7">
        <v>6490</v>
      </c>
      <c r="E12" s="7">
        <v>10408</v>
      </c>
      <c r="F12" s="7">
        <v>4929</v>
      </c>
      <c r="G12" s="7">
        <v>5479</v>
      </c>
      <c r="H12" s="8">
        <f t="shared" si="0"/>
        <v>83.80706981238426</v>
      </c>
      <c r="I12" s="8">
        <f t="shared" si="1"/>
        <v>83.13374936751559</v>
      </c>
      <c r="J12" s="8">
        <f t="shared" si="2"/>
        <v>84.42218798151</v>
      </c>
    </row>
    <row r="13" spans="1:10" ht="13.5">
      <c r="A13" s="9" t="s">
        <v>112</v>
      </c>
      <c r="B13" s="7">
        <v>13267</v>
      </c>
      <c r="C13" s="7">
        <v>6384</v>
      </c>
      <c r="D13" s="7">
        <v>6883</v>
      </c>
      <c r="E13" s="7">
        <v>10743</v>
      </c>
      <c r="F13" s="7">
        <v>5130</v>
      </c>
      <c r="G13" s="7">
        <v>5613</v>
      </c>
      <c r="H13" s="8">
        <f t="shared" si="0"/>
        <v>80.97535237808096</v>
      </c>
      <c r="I13" s="8">
        <f t="shared" si="1"/>
        <v>80.35714285714286</v>
      </c>
      <c r="J13" s="8">
        <f t="shared" si="2"/>
        <v>81.54874328054628</v>
      </c>
    </row>
    <row r="14" spans="1:10" ht="13.5">
      <c r="A14" s="9" t="s">
        <v>43</v>
      </c>
      <c r="B14" s="7">
        <v>13459</v>
      </c>
      <c r="C14" s="7">
        <v>6489</v>
      </c>
      <c r="D14" s="7">
        <v>6970</v>
      </c>
      <c r="E14" s="7">
        <v>10958</v>
      </c>
      <c r="F14" s="7">
        <v>5228</v>
      </c>
      <c r="G14" s="7">
        <v>5730</v>
      </c>
      <c r="H14" s="10">
        <f t="shared" si="0"/>
        <v>81.41763875473661</v>
      </c>
      <c r="I14" s="10">
        <f t="shared" si="1"/>
        <v>80.56711357682231</v>
      </c>
      <c r="J14" s="8">
        <f t="shared" si="2"/>
        <v>82.20946915351507</v>
      </c>
    </row>
    <row r="15" spans="1:10" ht="13.5">
      <c r="A15" s="9" t="s">
        <v>113</v>
      </c>
      <c r="B15" s="7">
        <v>14211</v>
      </c>
      <c r="C15" s="7">
        <v>6877</v>
      </c>
      <c r="D15" s="7">
        <v>7334</v>
      </c>
      <c r="E15" s="7">
        <v>10953</v>
      </c>
      <c r="F15" s="7">
        <v>5240</v>
      </c>
      <c r="G15" s="7">
        <v>5713</v>
      </c>
      <c r="H15" s="10">
        <f t="shared" si="0"/>
        <v>77.07409753008233</v>
      </c>
      <c r="I15" s="10">
        <f t="shared" si="1"/>
        <v>76.19601570452232</v>
      </c>
      <c r="J15" s="8">
        <f t="shared" si="2"/>
        <v>77.89746386692119</v>
      </c>
    </row>
    <row r="16" spans="1:10" ht="13.5">
      <c r="A16" s="9" t="s">
        <v>47</v>
      </c>
      <c r="B16" s="7">
        <v>14431</v>
      </c>
      <c r="C16" s="7">
        <v>6970</v>
      </c>
      <c r="D16" s="7">
        <v>7461</v>
      </c>
      <c r="E16" s="7">
        <v>11191</v>
      </c>
      <c r="F16" s="7">
        <v>5332</v>
      </c>
      <c r="G16" s="7">
        <v>5859</v>
      </c>
      <c r="H16" s="8">
        <f t="shared" si="0"/>
        <v>77.54833344882545</v>
      </c>
      <c r="I16" s="8">
        <f t="shared" si="1"/>
        <v>76.49928263988522</v>
      </c>
      <c r="J16" s="8">
        <f t="shared" si="2"/>
        <v>78.52834740651387</v>
      </c>
    </row>
    <row r="17" spans="1:10" ht="13.5">
      <c r="A17" s="11">
        <v>32922</v>
      </c>
      <c r="B17" s="7">
        <v>15016</v>
      </c>
      <c r="C17" s="7">
        <v>7214</v>
      </c>
      <c r="D17" s="7">
        <v>7802</v>
      </c>
      <c r="E17" s="7">
        <v>12222</v>
      </c>
      <c r="F17" s="7">
        <v>5847</v>
      </c>
      <c r="G17" s="7">
        <v>6375</v>
      </c>
      <c r="H17" s="8">
        <f t="shared" si="0"/>
        <v>81.39318060735215</v>
      </c>
      <c r="I17" s="8">
        <f t="shared" si="1"/>
        <v>81.05073468256168</v>
      </c>
      <c r="J17" s="8">
        <f t="shared" si="2"/>
        <v>81.7098179953858</v>
      </c>
    </row>
    <row r="18" spans="1:10" ht="13.5">
      <c r="A18" s="9" t="s">
        <v>114</v>
      </c>
      <c r="B18" s="7">
        <v>16000</v>
      </c>
      <c r="C18" s="7">
        <v>7700</v>
      </c>
      <c r="D18" s="7">
        <v>8300</v>
      </c>
      <c r="E18" s="7">
        <v>11260</v>
      </c>
      <c r="F18" s="7">
        <v>5410</v>
      </c>
      <c r="G18" s="7">
        <v>5850</v>
      </c>
      <c r="H18" s="8">
        <f t="shared" si="0"/>
        <v>70.375</v>
      </c>
      <c r="I18" s="8">
        <f t="shared" si="1"/>
        <v>70.25974025974025</v>
      </c>
      <c r="J18" s="8">
        <f t="shared" si="2"/>
        <v>70.48192771084338</v>
      </c>
    </row>
    <row r="19" spans="1:10" ht="13.5">
      <c r="A19" s="12" t="s">
        <v>9</v>
      </c>
      <c r="B19" s="13">
        <v>16880</v>
      </c>
      <c r="C19" s="13">
        <v>8168</v>
      </c>
      <c r="D19" s="13">
        <v>8712</v>
      </c>
      <c r="E19" s="13">
        <v>10231</v>
      </c>
      <c r="F19" s="13">
        <v>4973</v>
      </c>
      <c r="G19" s="13">
        <v>5258</v>
      </c>
      <c r="H19" s="8">
        <f t="shared" si="0"/>
        <v>60.610189573459714</v>
      </c>
      <c r="I19" s="8">
        <f t="shared" si="1"/>
        <v>60.883937316356516</v>
      </c>
      <c r="J19" s="8">
        <f t="shared" si="2"/>
        <v>60.35353535353535</v>
      </c>
    </row>
    <row r="20" spans="1:10" ht="13.5">
      <c r="A20" s="12" t="s">
        <v>10</v>
      </c>
      <c r="B20" s="7">
        <v>16880</v>
      </c>
      <c r="C20" s="7">
        <v>8168</v>
      </c>
      <c r="D20" s="7">
        <v>8712</v>
      </c>
      <c r="E20" s="7">
        <v>10218</v>
      </c>
      <c r="F20" s="7">
        <v>4968</v>
      </c>
      <c r="G20" s="7">
        <v>5250</v>
      </c>
      <c r="H20" s="8">
        <f t="shared" si="0"/>
        <v>60.53317535545024</v>
      </c>
      <c r="I20" s="8">
        <f t="shared" si="1"/>
        <v>60.82272282076395</v>
      </c>
      <c r="J20" s="8">
        <f t="shared" si="2"/>
        <v>60.26170798898072</v>
      </c>
    </row>
    <row r="21" spans="1:10" ht="13.5">
      <c r="A21" s="14" t="s">
        <v>11</v>
      </c>
      <c r="B21" s="13">
        <v>17720</v>
      </c>
      <c r="C21" s="13">
        <v>8585</v>
      </c>
      <c r="D21" s="13">
        <v>9135</v>
      </c>
      <c r="E21" s="13">
        <v>11072</v>
      </c>
      <c r="F21" s="13">
        <v>5362</v>
      </c>
      <c r="G21" s="13">
        <v>5710</v>
      </c>
      <c r="H21" s="8">
        <f t="shared" si="0"/>
        <v>62.483069977426645</v>
      </c>
      <c r="I21" s="8">
        <f t="shared" si="1"/>
        <v>62.45777518928364</v>
      </c>
      <c r="J21" s="8">
        <f t="shared" si="2"/>
        <v>62.50684181718664</v>
      </c>
    </row>
    <row r="22" spans="1:10" ht="13.5">
      <c r="A22" s="14" t="s">
        <v>12</v>
      </c>
      <c r="B22" s="13">
        <v>17725</v>
      </c>
      <c r="C22" s="13">
        <v>8587</v>
      </c>
      <c r="D22" s="13">
        <v>9138</v>
      </c>
      <c r="E22" s="13">
        <v>11061</v>
      </c>
      <c r="F22" s="13">
        <v>5360</v>
      </c>
      <c r="G22" s="13">
        <v>5701</v>
      </c>
      <c r="H22" s="8">
        <f t="shared" si="0"/>
        <v>62.4033850493653</v>
      </c>
      <c r="I22" s="8">
        <f t="shared" si="1"/>
        <v>62.419937114242465</v>
      </c>
      <c r="J22" s="8">
        <f t="shared" si="2"/>
        <v>62.387831035237475</v>
      </c>
    </row>
    <row r="23" spans="1:10" ht="13.5">
      <c r="A23" s="14" t="s">
        <v>115</v>
      </c>
      <c r="B23" s="13">
        <v>18383</v>
      </c>
      <c r="C23" s="13">
        <v>8907</v>
      </c>
      <c r="D23" s="13">
        <v>9476</v>
      </c>
      <c r="E23" s="13">
        <v>10796</v>
      </c>
      <c r="F23" s="13">
        <v>5271</v>
      </c>
      <c r="G23" s="13">
        <v>5525</v>
      </c>
      <c r="H23" s="8">
        <f t="shared" si="0"/>
        <v>58.72817276831855</v>
      </c>
      <c r="I23" s="8">
        <f t="shared" si="1"/>
        <v>59.17817446951835</v>
      </c>
      <c r="J23" s="8">
        <f t="shared" si="2"/>
        <v>58.30519206416209</v>
      </c>
    </row>
    <row r="24" spans="1:10" ht="15.75" customHeight="1">
      <c r="A24" s="14" t="s">
        <v>116</v>
      </c>
      <c r="B24" s="13">
        <v>18389</v>
      </c>
      <c r="C24" s="13">
        <v>8909</v>
      </c>
      <c r="D24" s="13">
        <v>9480</v>
      </c>
      <c r="E24" s="13">
        <v>10794</v>
      </c>
      <c r="F24" s="13">
        <v>5270</v>
      </c>
      <c r="G24" s="13">
        <v>5524</v>
      </c>
      <c r="H24" s="8">
        <f t="shared" si="0"/>
        <v>58.69813475447279</v>
      </c>
      <c r="I24" s="8">
        <f t="shared" si="1"/>
        <v>59.15366483331462</v>
      </c>
      <c r="J24" s="8">
        <f t="shared" si="2"/>
        <v>58.27004219409283</v>
      </c>
    </row>
    <row r="25" spans="1:10" ht="13.5">
      <c r="A25" s="14" t="s">
        <v>132</v>
      </c>
      <c r="B25" s="13">
        <v>18709</v>
      </c>
      <c r="C25" s="13">
        <v>9072</v>
      </c>
      <c r="D25" s="13">
        <v>9637</v>
      </c>
      <c r="E25" s="13">
        <v>12629</v>
      </c>
      <c r="F25" s="13">
        <v>6227</v>
      </c>
      <c r="G25" s="13">
        <v>6402</v>
      </c>
      <c r="H25" s="8">
        <v>67.5</v>
      </c>
      <c r="I25" s="8">
        <v>68.64</v>
      </c>
      <c r="J25" s="8">
        <v>66.43</v>
      </c>
    </row>
    <row r="26" spans="1:10" ht="13.5">
      <c r="A26" s="12" t="s">
        <v>133</v>
      </c>
      <c r="B26" s="54">
        <v>18716</v>
      </c>
      <c r="C26" s="54">
        <v>9074</v>
      </c>
      <c r="D26" s="54">
        <v>9642</v>
      </c>
      <c r="E26" s="54">
        <v>12623</v>
      </c>
      <c r="F26" s="54">
        <v>6224</v>
      </c>
      <c r="G26" s="54">
        <v>6399</v>
      </c>
      <c r="H26" s="62">
        <v>67.44</v>
      </c>
      <c r="I26" s="62">
        <v>68.59</v>
      </c>
      <c r="J26" s="62">
        <v>66.37</v>
      </c>
    </row>
    <row r="27" spans="1:10" ht="13.5">
      <c r="A27" s="12" t="s">
        <v>141</v>
      </c>
      <c r="B27" s="54">
        <v>18887</v>
      </c>
      <c r="C27" s="54">
        <v>9152</v>
      </c>
      <c r="D27" s="54">
        <v>9735</v>
      </c>
      <c r="E27" s="54">
        <v>13308</v>
      </c>
      <c r="F27" s="54">
        <v>6463</v>
      </c>
      <c r="G27" s="54">
        <v>6845</v>
      </c>
      <c r="H27" s="62">
        <v>70.46116376343517</v>
      </c>
      <c r="I27" s="62">
        <v>70.61844405594405</v>
      </c>
      <c r="J27" s="62">
        <v>70.31330251669235</v>
      </c>
    </row>
    <row r="28" spans="1:10" ht="13.5">
      <c r="A28" s="12" t="s">
        <v>142</v>
      </c>
      <c r="B28" s="54">
        <v>18887</v>
      </c>
      <c r="C28" s="54">
        <v>9152</v>
      </c>
      <c r="D28" s="54">
        <v>9735</v>
      </c>
      <c r="E28" s="54">
        <v>13305</v>
      </c>
      <c r="F28" s="54">
        <v>6460</v>
      </c>
      <c r="G28" s="54">
        <v>6845</v>
      </c>
      <c r="H28" s="62">
        <v>70.44527982209986</v>
      </c>
      <c r="I28" s="62">
        <v>70.58566433566433</v>
      </c>
      <c r="J28" s="62">
        <v>70.31330251669235</v>
      </c>
    </row>
    <row r="29" spans="1:10" ht="13.5">
      <c r="A29" s="77" t="s">
        <v>150</v>
      </c>
      <c r="B29" s="124">
        <v>19138</v>
      </c>
      <c r="C29" s="112">
        <v>9266</v>
      </c>
      <c r="D29" s="112">
        <v>9872</v>
      </c>
      <c r="E29" s="112">
        <v>10908</v>
      </c>
      <c r="F29" s="112">
        <v>5396</v>
      </c>
      <c r="G29" s="112">
        <v>5512</v>
      </c>
      <c r="H29" s="113">
        <v>57</v>
      </c>
      <c r="I29" s="113">
        <v>58.23</v>
      </c>
      <c r="J29" s="113">
        <v>55.83</v>
      </c>
    </row>
    <row r="30" spans="1:10" ht="13.5">
      <c r="A30" s="79" t="s">
        <v>151</v>
      </c>
      <c r="B30" s="112">
        <v>19138</v>
      </c>
      <c r="C30" s="112">
        <v>9266</v>
      </c>
      <c r="D30" s="112">
        <v>9872</v>
      </c>
      <c r="E30" s="112">
        <v>10906</v>
      </c>
      <c r="F30" s="112">
        <v>5395</v>
      </c>
      <c r="G30" s="112">
        <v>5511</v>
      </c>
      <c r="H30" s="113">
        <v>56.99</v>
      </c>
      <c r="I30" s="113">
        <v>58.22</v>
      </c>
      <c r="J30" s="113">
        <v>55.82</v>
      </c>
    </row>
    <row r="31" spans="1:10" ht="13.5">
      <c r="A31" s="77" t="s">
        <v>154</v>
      </c>
      <c r="B31" s="124">
        <v>19309</v>
      </c>
      <c r="C31" s="112">
        <v>9314</v>
      </c>
      <c r="D31" s="112">
        <v>9995</v>
      </c>
      <c r="E31" s="112">
        <v>9973</v>
      </c>
      <c r="F31" s="112">
        <v>4888</v>
      </c>
      <c r="G31" s="112">
        <v>5085</v>
      </c>
      <c r="H31" s="113">
        <v>51.65</v>
      </c>
      <c r="I31" s="113">
        <v>52.48</v>
      </c>
      <c r="J31" s="113">
        <v>50.88</v>
      </c>
    </row>
    <row r="32" spans="1:10" ht="13.5">
      <c r="A32" s="79" t="s">
        <v>155</v>
      </c>
      <c r="B32" s="112">
        <v>19309</v>
      </c>
      <c r="C32" s="112">
        <v>9314</v>
      </c>
      <c r="D32" s="112">
        <v>9995</v>
      </c>
      <c r="E32" s="112">
        <v>9970</v>
      </c>
      <c r="F32" s="112">
        <v>4904</v>
      </c>
      <c r="G32" s="112">
        <v>5066</v>
      </c>
      <c r="H32" s="113">
        <v>51.63</v>
      </c>
      <c r="I32" s="113">
        <v>52.65</v>
      </c>
      <c r="J32" s="113">
        <v>50.69</v>
      </c>
    </row>
    <row r="33" spans="1:10" ht="13.5">
      <c r="A33" s="79" t="s">
        <v>158</v>
      </c>
      <c r="B33" s="112">
        <v>19638</v>
      </c>
      <c r="C33" s="112">
        <v>9478</v>
      </c>
      <c r="D33" s="112">
        <v>10160</v>
      </c>
      <c r="E33" s="112">
        <v>10883</v>
      </c>
      <c r="F33" s="112">
        <v>5232</v>
      </c>
      <c r="G33" s="112">
        <v>5651</v>
      </c>
      <c r="H33" s="113">
        <v>55.42</v>
      </c>
      <c r="I33" s="113">
        <v>55.2</v>
      </c>
      <c r="J33" s="113">
        <v>55.62</v>
      </c>
    </row>
    <row r="34" spans="1:10" ht="13.5">
      <c r="A34" s="79" t="s">
        <v>172</v>
      </c>
      <c r="B34" s="112">
        <v>19638</v>
      </c>
      <c r="C34" s="112">
        <v>9478</v>
      </c>
      <c r="D34" s="112">
        <v>10160</v>
      </c>
      <c r="E34" s="112">
        <v>10883</v>
      </c>
      <c r="F34" s="112">
        <v>5232</v>
      </c>
      <c r="G34" s="112">
        <v>5651</v>
      </c>
      <c r="H34" s="113">
        <v>55.42</v>
      </c>
      <c r="I34" s="113">
        <v>55.2</v>
      </c>
      <c r="J34" s="113">
        <v>55.62</v>
      </c>
    </row>
    <row r="35" spans="1:10" ht="13.5">
      <c r="A35" s="111" t="s">
        <v>171</v>
      </c>
      <c r="B35" s="112">
        <f>C35+D35</f>
        <v>19831</v>
      </c>
      <c r="C35" s="112">
        <v>9624</v>
      </c>
      <c r="D35" s="112">
        <v>10207</v>
      </c>
      <c r="E35" s="112">
        <f>F35+G35</f>
        <v>11380</v>
      </c>
      <c r="F35" s="112">
        <v>5544</v>
      </c>
      <c r="G35" s="112">
        <v>5836</v>
      </c>
      <c r="H35" s="113">
        <v>57.38</v>
      </c>
      <c r="I35" s="113">
        <v>57.61</v>
      </c>
      <c r="J35" s="113">
        <v>57.18</v>
      </c>
    </row>
    <row r="36" spans="1:10" ht="14.25" thickBot="1">
      <c r="A36" s="111" t="s">
        <v>173</v>
      </c>
      <c r="B36" s="114">
        <f>C36+D36</f>
        <v>19831</v>
      </c>
      <c r="C36" s="115">
        <v>9624</v>
      </c>
      <c r="D36" s="115">
        <v>10207</v>
      </c>
      <c r="E36" s="115">
        <f>F36+G36</f>
        <v>11379</v>
      </c>
      <c r="F36" s="115">
        <v>5543</v>
      </c>
      <c r="G36" s="115">
        <v>5836</v>
      </c>
      <c r="H36" s="116">
        <v>57.38</v>
      </c>
      <c r="I36" s="116">
        <v>57.6</v>
      </c>
      <c r="J36" s="116">
        <v>57.18</v>
      </c>
    </row>
    <row r="37" spans="1:3" ht="13.5">
      <c r="A37" s="45" t="s">
        <v>13</v>
      </c>
      <c r="B37" s="149" t="s">
        <v>14</v>
      </c>
      <c r="C37" s="149"/>
    </row>
    <row r="38" spans="1:3" ht="13.5">
      <c r="A38" s="17" t="s">
        <v>15</v>
      </c>
      <c r="B38" s="18" t="s">
        <v>16</v>
      </c>
      <c r="C38" s="18"/>
    </row>
    <row r="39" spans="1:10" s="21" customFormat="1" ht="14.25" customHeight="1">
      <c r="A39" s="19"/>
      <c r="B39" s="1"/>
      <c r="C39" s="20"/>
      <c r="D39" s="1"/>
      <c r="E39" s="1"/>
      <c r="F39" s="1"/>
      <c r="G39" s="1"/>
      <c r="H39" s="1"/>
      <c r="I39" s="1"/>
      <c r="J39" s="1"/>
    </row>
    <row r="40" spans="9:10" ht="14.25" customHeight="1">
      <c r="I40" s="21"/>
      <c r="J40" s="21"/>
    </row>
    <row r="41" spans="1:10" ht="14.25">
      <c r="A41" s="138" t="s">
        <v>147</v>
      </c>
      <c r="B41" s="138"/>
      <c r="C41" s="138"/>
      <c r="D41" s="138"/>
      <c r="E41" s="138"/>
      <c r="F41" s="138"/>
      <c r="G41" s="138"/>
      <c r="H41" s="138"/>
      <c r="I41" s="138"/>
      <c r="J41" s="138"/>
    </row>
    <row r="42" spans="1:10" ht="13.5">
      <c r="A42" s="139" t="s">
        <v>17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ht="14.25" thickBot="1">
      <c r="A43" s="3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3.5">
      <c r="A44" s="150" t="s">
        <v>2</v>
      </c>
      <c r="B44" s="152" t="s">
        <v>3</v>
      </c>
      <c r="C44" s="152"/>
      <c r="D44" s="152"/>
      <c r="E44" s="152" t="s">
        <v>4</v>
      </c>
      <c r="F44" s="152"/>
      <c r="G44" s="152"/>
      <c r="H44" s="131" t="s">
        <v>5</v>
      </c>
      <c r="I44" s="132"/>
      <c r="J44" s="132"/>
    </row>
    <row r="45" spans="1:10" ht="13.5">
      <c r="A45" s="151"/>
      <c r="B45" s="5" t="s">
        <v>6</v>
      </c>
      <c r="C45" s="5" t="s">
        <v>7</v>
      </c>
      <c r="D45" s="5" t="s">
        <v>8</v>
      </c>
      <c r="E45" s="5" t="s">
        <v>6</v>
      </c>
      <c r="F45" s="5" t="s">
        <v>7</v>
      </c>
      <c r="G45" s="5" t="s">
        <v>8</v>
      </c>
      <c r="H45" s="5" t="s">
        <v>6</v>
      </c>
      <c r="I45" s="5" t="s">
        <v>7</v>
      </c>
      <c r="J45" s="6" t="s">
        <v>8</v>
      </c>
    </row>
    <row r="46" spans="1:10" ht="13.5">
      <c r="A46" s="93">
        <v>20644</v>
      </c>
      <c r="B46" s="7">
        <v>8596</v>
      </c>
      <c r="C46" s="7">
        <v>4056</v>
      </c>
      <c r="D46" s="7">
        <v>4540</v>
      </c>
      <c r="E46" s="7">
        <v>6699</v>
      </c>
      <c r="F46" s="7">
        <v>3277</v>
      </c>
      <c r="G46" s="7">
        <v>3422</v>
      </c>
      <c r="H46" s="25">
        <f aca="true" t="shared" si="3" ref="H46:H64">E46/B46*100</f>
        <v>77.93159609120521</v>
      </c>
      <c r="I46" s="25">
        <f aca="true" t="shared" si="4" ref="I46:I64">F46/C46*100</f>
        <v>80.79388560157791</v>
      </c>
      <c r="J46" s="25">
        <f aca="true" t="shared" si="5" ref="J46:J64">G46/D46*100</f>
        <v>75.37444933920705</v>
      </c>
    </row>
    <row r="47" spans="1:10" ht="13.5">
      <c r="A47" s="9" t="s">
        <v>27</v>
      </c>
      <c r="B47" s="7">
        <v>8636</v>
      </c>
      <c r="C47" s="7">
        <v>3986</v>
      </c>
      <c r="D47" s="7">
        <v>4650</v>
      </c>
      <c r="E47" s="7">
        <v>6011</v>
      </c>
      <c r="F47" s="7">
        <v>2906</v>
      </c>
      <c r="G47" s="7">
        <v>3105</v>
      </c>
      <c r="H47" s="25">
        <f t="shared" si="3"/>
        <v>69.60398332561371</v>
      </c>
      <c r="I47" s="25">
        <f t="shared" si="4"/>
        <v>72.90516808830908</v>
      </c>
      <c r="J47" s="25">
        <f t="shared" si="5"/>
        <v>66.77419354838709</v>
      </c>
    </row>
    <row r="48" spans="1:10" ht="13.5">
      <c r="A48" s="9" t="s">
        <v>29</v>
      </c>
      <c r="B48" s="7">
        <v>9039</v>
      </c>
      <c r="C48" s="7">
        <v>4075</v>
      </c>
      <c r="D48" s="7">
        <v>4964</v>
      </c>
      <c r="E48" s="7">
        <v>7008</v>
      </c>
      <c r="F48" s="7">
        <v>3232</v>
      </c>
      <c r="G48" s="7">
        <v>3776</v>
      </c>
      <c r="H48" s="25">
        <f t="shared" si="3"/>
        <v>77.53070029870561</v>
      </c>
      <c r="I48" s="25">
        <f t="shared" si="4"/>
        <v>79.31288343558282</v>
      </c>
      <c r="J48" s="25">
        <f t="shared" si="5"/>
        <v>76.06768734891217</v>
      </c>
    </row>
    <row r="49" spans="1:10" ht="13.5">
      <c r="A49" s="9" t="s">
        <v>31</v>
      </c>
      <c r="B49" s="7">
        <v>9342</v>
      </c>
      <c r="C49" s="7">
        <v>4328</v>
      </c>
      <c r="D49" s="7">
        <v>5014</v>
      </c>
      <c r="E49" s="7">
        <v>5623</v>
      </c>
      <c r="F49" s="7">
        <v>2731</v>
      </c>
      <c r="G49" s="7">
        <v>2892</v>
      </c>
      <c r="H49" s="25">
        <f t="shared" si="3"/>
        <v>60.19053735816742</v>
      </c>
      <c r="I49" s="25">
        <f t="shared" si="4"/>
        <v>63.100739371534196</v>
      </c>
      <c r="J49" s="25">
        <f t="shared" si="5"/>
        <v>57.678500199441565</v>
      </c>
    </row>
    <row r="50" spans="1:10" ht="13.5">
      <c r="A50" s="9" t="s">
        <v>33</v>
      </c>
      <c r="B50" s="7">
        <v>9647</v>
      </c>
      <c r="C50" s="7">
        <v>4469</v>
      </c>
      <c r="D50" s="7">
        <v>5178</v>
      </c>
      <c r="E50" s="7">
        <v>6941</v>
      </c>
      <c r="F50" s="7">
        <v>3271</v>
      </c>
      <c r="G50" s="7">
        <v>3670</v>
      </c>
      <c r="H50" s="25">
        <f t="shared" si="3"/>
        <v>71.94982896237173</v>
      </c>
      <c r="I50" s="25">
        <f t="shared" si="4"/>
        <v>73.19310807786977</v>
      </c>
      <c r="J50" s="25">
        <f t="shared" si="5"/>
        <v>70.876786404017</v>
      </c>
    </row>
    <row r="51" spans="1:10" ht="13.5">
      <c r="A51" s="9" t="s">
        <v>35</v>
      </c>
      <c r="B51" s="7">
        <v>10205</v>
      </c>
      <c r="C51" s="7">
        <v>4821</v>
      </c>
      <c r="D51" s="7">
        <v>5384</v>
      </c>
      <c r="E51" s="7">
        <v>8036</v>
      </c>
      <c r="F51" s="7">
        <v>3766</v>
      </c>
      <c r="G51" s="7">
        <v>4270</v>
      </c>
      <c r="H51" s="25">
        <f t="shared" si="3"/>
        <v>78.74571288584026</v>
      </c>
      <c r="I51" s="25">
        <f t="shared" si="4"/>
        <v>78.1165733250363</v>
      </c>
      <c r="J51" s="25">
        <f t="shared" si="5"/>
        <v>79.30906389301634</v>
      </c>
    </row>
    <row r="52" spans="1:10" ht="13.5">
      <c r="A52" s="9" t="s">
        <v>37</v>
      </c>
      <c r="B52" s="7">
        <v>10914</v>
      </c>
      <c r="C52" s="7">
        <v>5195</v>
      </c>
      <c r="D52" s="7">
        <v>5719</v>
      </c>
      <c r="E52" s="7">
        <v>8450</v>
      </c>
      <c r="F52" s="7">
        <v>3977</v>
      </c>
      <c r="G52" s="7">
        <v>4473</v>
      </c>
      <c r="H52" s="25">
        <f t="shared" si="3"/>
        <v>77.42349276159062</v>
      </c>
      <c r="I52" s="25">
        <f t="shared" si="4"/>
        <v>76.5543792107796</v>
      </c>
      <c r="J52" s="25">
        <f t="shared" si="5"/>
        <v>78.21297429620563</v>
      </c>
    </row>
    <row r="53" spans="1:10" ht="13.5">
      <c r="A53" s="9" t="s">
        <v>39</v>
      </c>
      <c r="B53" s="7">
        <v>11627</v>
      </c>
      <c r="C53" s="7">
        <v>5524</v>
      </c>
      <c r="D53" s="7">
        <v>6103</v>
      </c>
      <c r="E53" s="7">
        <v>9719</v>
      </c>
      <c r="F53" s="7">
        <v>4599</v>
      </c>
      <c r="G53" s="7">
        <v>5120</v>
      </c>
      <c r="H53" s="25">
        <f t="shared" si="3"/>
        <v>83.58992001376107</v>
      </c>
      <c r="I53" s="25">
        <f t="shared" si="4"/>
        <v>83.25488776249095</v>
      </c>
      <c r="J53" s="25">
        <f t="shared" si="5"/>
        <v>83.89316729477306</v>
      </c>
    </row>
    <row r="54" spans="1:10" ht="13.5">
      <c r="A54" s="9" t="s">
        <v>41</v>
      </c>
      <c r="B54" s="7">
        <v>12678</v>
      </c>
      <c r="C54" s="7">
        <v>6073</v>
      </c>
      <c r="D54" s="7">
        <v>6605</v>
      </c>
      <c r="E54" s="7">
        <v>9803</v>
      </c>
      <c r="F54" s="7">
        <v>4630</v>
      </c>
      <c r="G54" s="7">
        <v>5173</v>
      </c>
      <c r="H54" s="25">
        <f t="shared" si="3"/>
        <v>77.32292159646632</v>
      </c>
      <c r="I54" s="25">
        <f t="shared" si="4"/>
        <v>76.23909105878478</v>
      </c>
      <c r="J54" s="25">
        <f t="shared" si="5"/>
        <v>78.31945495836487</v>
      </c>
    </row>
    <row r="55" spans="1:10" ht="13.5">
      <c r="A55" s="9" t="s">
        <v>43</v>
      </c>
      <c r="B55" s="7">
        <v>13459</v>
      </c>
      <c r="C55" s="7">
        <v>6489</v>
      </c>
      <c r="D55" s="7">
        <v>6970</v>
      </c>
      <c r="E55" s="7">
        <v>10957</v>
      </c>
      <c r="F55" s="7">
        <v>5228</v>
      </c>
      <c r="G55" s="7">
        <v>5729</v>
      </c>
      <c r="H55" s="25">
        <f t="shared" si="3"/>
        <v>81.41020878222751</v>
      </c>
      <c r="I55" s="25">
        <f t="shared" si="4"/>
        <v>80.56711357682231</v>
      </c>
      <c r="J55" s="25">
        <f t="shared" si="5"/>
        <v>82.1951219512195</v>
      </c>
    </row>
    <row r="56" spans="1:10" ht="13.5">
      <c r="A56" s="9" t="s">
        <v>45</v>
      </c>
      <c r="B56" s="7">
        <v>14115</v>
      </c>
      <c r="C56" s="7">
        <v>6826</v>
      </c>
      <c r="D56" s="7">
        <v>7289</v>
      </c>
      <c r="E56" s="7">
        <v>9568</v>
      </c>
      <c r="F56" s="7">
        <v>4589</v>
      </c>
      <c r="G56" s="7">
        <v>4979</v>
      </c>
      <c r="H56" s="25">
        <f t="shared" si="3"/>
        <v>67.78604321643643</v>
      </c>
      <c r="I56" s="25">
        <f t="shared" si="4"/>
        <v>67.2282449457955</v>
      </c>
      <c r="J56" s="25">
        <f t="shared" si="5"/>
        <v>68.30840993277542</v>
      </c>
    </row>
    <row r="57" spans="1:10" ht="13.5">
      <c r="A57" s="9" t="s">
        <v>47</v>
      </c>
      <c r="B57" s="7">
        <v>14431</v>
      </c>
      <c r="C57" s="7">
        <v>6970</v>
      </c>
      <c r="D57" s="7">
        <v>7461</v>
      </c>
      <c r="E57" s="7">
        <v>11188</v>
      </c>
      <c r="F57" s="7">
        <v>5331</v>
      </c>
      <c r="G57" s="7">
        <v>5857</v>
      </c>
      <c r="H57" s="25">
        <f t="shared" si="3"/>
        <v>77.52754486868547</v>
      </c>
      <c r="I57" s="25">
        <f t="shared" si="4"/>
        <v>76.48493543758967</v>
      </c>
      <c r="J57" s="25">
        <f t="shared" si="5"/>
        <v>78.50154134834473</v>
      </c>
    </row>
    <row r="58" spans="1:10" ht="13.5">
      <c r="A58" s="11" t="s">
        <v>49</v>
      </c>
      <c r="B58" s="7">
        <v>15015</v>
      </c>
      <c r="C58" s="7">
        <v>7212</v>
      </c>
      <c r="D58" s="7">
        <v>7803</v>
      </c>
      <c r="E58" s="7">
        <v>10400</v>
      </c>
      <c r="F58" s="7">
        <v>5026</v>
      </c>
      <c r="G58" s="7">
        <v>5374</v>
      </c>
      <c r="H58" s="25">
        <f t="shared" si="3"/>
        <v>69.26406926406926</v>
      </c>
      <c r="I58" s="25">
        <f t="shared" si="4"/>
        <v>69.68940654464781</v>
      </c>
      <c r="J58" s="25">
        <f t="shared" si="5"/>
        <v>68.87094707163911</v>
      </c>
    </row>
    <row r="59" spans="1:10" s="15" customFormat="1" ht="13.5">
      <c r="A59" s="9" t="s">
        <v>51</v>
      </c>
      <c r="B59" s="7">
        <v>15499</v>
      </c>
      <c r="C59" s="7">
        <v>7432</v>
      </c>
      <c r="D59" s="7">
        <v>8067</v>
      </c>
      <c r="E59" s="7">
        <v>8874</v>
      </c>
      <c r="F59" s="7">
        <v>4372</v>
      </c>
      <c r="G59" s="7">
        <v>4502</v>
      </c>
      <c r="H59" s="25">
        <f t="shared" si="3"/>
        <v>57.255306793986705</v>
      </c>
      <c r="I59" s="25">
        <f t="shared" si="4"/>
        <v>58.826695371367066</v>
      </c>
      <c r="J59" s="25">
        <f t="shared" si="5"/>
        <v>55.807611255733235</v>
      </c>
    </row>
    <row r="60" spans="1:10" s="15" customFormat="1" ht="13.5">
      <c r="A60" s="28" t="s">
        <v>52</v>
      </c>
      <c r="B60" s="29">
        <v>15660</v>
      </c>
      <c r="C60" s="29">
        <v>7513</v>
      </c>
      <c r="D60" s="29">
        <v>8147</v>
      </c>
      <c r="E60" s="29">
        <v>9168</v>
      </c>
      <c r="F60" s="29">
        <v>4586</v>
      </c>
      <c r="G60" s="29">
        <v>4582</v>
      </c>
      <c r="H60" s="30">
        <f t="shared" si="3"/>
        <v>58.544061302681996</v>
      </c>
      <c r="I60" s="30">
        <f t="shared" si="4"/>
        <v>61.040862504991345</v>
      </c>
      <c r="J60" s="30">
        <f t="shared" si="5"/>
        <v>56.24156131091199</v>
      </c>
    </row>
    <row r="61" spans="1:10" s="15" customFormat="1" ht="13.5">
      <c r="A61" s="28" t="s">
        <v>55</v>
      </c>
      <c r="B61" s="29">
        <v>16661</v>
      </c>
      <c r="C61" s="29">
        <v>8028</v>
      </c>
      <c r="D61" s="29">
        <v>8633</v>
      </c>
      <c r="E61" s="29">
        <v>7675</v>
      </c>
      <c r="F61" s="29">
        <v>3819</v>
      </c>
      <c r="G61" s="29">
        <v>3856</v>
      </c>
      <c r="H61" s="30">
        <f t="shared" si="3"/>
        <v>46.065662325190566</v>
      </c>
      <c r="I61" s="30">
        <f t="shared" si="4"/>
        <v>47.57100149476831</v>
      </c>
      <c r="J61" s="30">
        <f t="shared" si="5"/>
        <v>44.66581721301981</v>
      </c>
    </row>
    <row r="62" spans="1:10" s="15" customFormat="1" ht="13.5">
      <c r="A62" s="28" t="s">
        <v>56</v>
      </c>
      <c r="B62" s="29">
        <v>17123</v>
      </c>
      <c r="C62" s="29">
        <v>8285</v>
      </c>
      <c r="D62" s="29">
        <v>8838</v>
      </c>
      <c r="E62" s="29">
        <v>6072</v>
      </c>
      <c r="F62" s="29">
        <v>2979</v>
      </c>
      <c r="G62" s="29">
        <v>3093</v>
      </c>
      <c r="H62" s="30">
        <f t="shared" si="3"/>
        <v>35.46107574607254</v>
      </c>
      <c r="I62" s="30">
        <f t="shared" si="4"/>
        <v>35.95654797827399</v>
      </c>
      <c r="J62" s="30">
        <f t="shared" si="5"/>
        <v>34.99660556687033</v>
      </c>
    </row>
    <row r="63" spans="1:10" ht="13.5">
      <c r="A63" s="28" t="s">
        <v>57</v>
      </c>
      <c r="B63" s="29">
        <v>17258</v>
      </c>
      <c r="C63" s="29">
        <v>8357</v>
      </c>
      <c r="D63" s="29">
        <v>8901</v>
      </c>
      <c r="E63" s="29">
        <v>10344</v>
      </c>
      <c r="F63" s="29">
        <v>5065</v>
      </c>
      <c r="G63" s="29">
        <v>5279</v>
      </c>
      <c r="H63" s="30">
        <f t="shared" si="3"/>
        <v>59.937420326804954</v>
      </c>
      <c r="I63" s="30">
        <f t="shared" si="4"/>
        <v>60.60787363886562</v>
      </c>
      <c r="J63" s="30">
        <f t="shared" si="5"/>
        <v>59.30794292776093</v>
      </c>
    </row>
    <row r="64" spans="1:10" ht="13.5">
      <c r="A64" s="9" t="s">
        <v>58</v>
      </c>
      <c r="B64" s="7">
        <v>18003</v>
      </c>
      <c r="C64" s="7">
        <v>8692</v>
      </c>
      <c r="D64" s="7">
        <v>9311</v>
      </c>
      <c r="E64" s="7">
        <v>10387</v>
      </c>
      <c r="F64" s="7">
        <v>5028</v>
      </c>
      <c r="G64" s="7">
        <v>5359</v>
      </c>
      <c r="H64" s="25">
        <f t="shared" si="3"/>
        <v>57.69593956562795</v>
      </c>
      <c r="I64" s="25">
        <f t="shared" si="4"/>
        <v>57.846295444086515</v>
      </c>
      <c r="J64" s="25">
        <f t="shared" si="5"/>
        <v>57.555579422188806</v>
      </c>
    </row>
    <row r="65" spans="1:10" ht="13.5">
      <c r="A65" s="36" t="s">
        <v>124</v>
      </c>
      <c r="B65" s="63">
        <v>18553</v>
      </c>
      <c r="C65" s="54">
        <v>9004</v>
      </c>
      <c r="D65" s="54">
        <v>9549</v>
      </c>
      <c r="E65" s="54">
        <v>10379</v>
      </c>
      <c r="F65" s="54">
        <v>5093</v>
      </c>
      <c r="G65" s="54">
        <v>5286</v>
      </c>
      <c r="H65" s="62">
        <f aca="true" t="shared" si="6" ref="H65:J66">E65/B65*100</f>
        <v>55.94243518568426</v>
      </c>
      <c r="I65" s="62">
        <f t="shared" si="6"/>
        <v>56.56374944469125</v>
      </c>
      <c r="J65" s="62">
        <f t="shared" si="6"/>
        <v>55.356581841030476</v>
      </c>
    </row>
    <row r="66" spans="1:10" ht="13.5">
      <c r="A66" s="9" t="s">
        <v>125</v>
      </c>
      <c r="B66" s="54">
        <v>19054</v>
      </c>
      <c r="C66" s="54">
        <v>9245</v>
      </c>
      <c r="D66" s="54">
        <v>9809</v>
      </c>
      <c r="E66" s="54">
        <v>10979</v>
      </c>
      <c r="F66" s="54">
        <v>5357</v>
      </c>
      <c r="G66" s="54">
        <v>5622</v>
      </c>
      <c r="H66" s="62">
        <f t="shared" si="6"/>
        <v>57.620447150204676</v>
      </c>
      <c r="I66" s="62">
        <f t="shared" si="6"/>
        <v>57.9448350459708</v>
      </c>
      <c r="J66" s="62">
        <f t="shared" si="6"/>
        <v>57.314710979712515</v>
      </c>
    </row>
    <row r="67" spans="1:10" ht="13.5">
      <c r="A67" s="73" t="s">
        <v>134</v>
      </c>
      <c r="B67" s="112">
        <v>18943</v>
      </c>
      <c r="C67" s="112">
        <v>9182</v>
      </c>
      <c r="D67" s="112">
        <v>9761</v>
      </c>
      <c r="E67" s="112">
        <v>10628</v>
      </c>
      <c r="F67" s="112">
        <v>5237</v>
      </c>
      <c r="G67" s="112">
        <v>5391</v>
      </c>
      <c r="H67" s="113">
        <f>E67/B67*100</f>
        <v>56.10515757799715</v>
      </c>
      <c r="I67" s="113">
        <f>F67/C67*100</f>
        <v>57.03550424744065</v>
      </c>
      <c r="J67" s="113">
        <f>G67/D67*100</f>
        <v>55.22999692654441</v>
      </c>
    </row>
    <row r="68" spans="1:10" ht="13.5">
      <c r="A68" s="73" t="s">
        <v>152</v>
      </c>
      <c r="B68" s="112">
        <v>19281</v>
      </c>
      <c r="C68" s="112">
        <v>9349</v>
      </c>
      <c r="D68" s="112">
        <v>9932</v>
      </c>
      <c r="E68" s="112">
        <v>9985</v>
      </c>
      <c r="F68" s="112">
        <v>4949</v>
      </c>
      <c r="G68" s="112">
        <v>5036</v>
      </c>
      <c r="H68" s="113">
        <v>51.786733053264875</v>
      </c>
      <c r="I68" s="113">
        <v>52.93614290298427</v>
      </c>
      <c r="J68" s="113">
        <v>50.70479258960935</v>
      </c>
    </row>
    <row r="69" spans="1:10" ht="13.5">
      <c r="A69" s="73" t="s">
        <v>159</v>
      </c>
      <c r="B69" s="112">
        <f>C69+D69</f>
        <v>19658</v>
      </c>
      <c r="C69" s="112">
        <v>9505</v>
      </c>
      <c r="D69" s="112">
        <v>10153</v>
      </c>
      <c r="E69" s="112">
        <f>F69+G69</f>
        <v>10788</v>
      </c>
      <c r="F69" s="112">
        <v>5272</v>
      </c>
      <c r="G69" s="112">
        <v>5516</v>
      </c>
      <c r="H69" s="113">
        <f aca="true" t="shared" si="7" ref="H69:J71">E69/B69*100</f>
        <v>54.87842099908434</v>
      </c>
      <c r="I69" s="113">
        <f t="shared" si="7"/>
        <v>55.465544450289315</v>
      </c>
      <c r="J69" s="113">
        <f t="shared" si="7"/>
        <v>54.32876982172756</v>
      </c>
    </row>
    <row r="70" spans="1:10" ht="13.5">
      <c r="A70" s="123" t="s">
        <v>167</v>
      </c>
      <c r="B70" s="124">
        <v>19757</v>
      </c>
      <c r="C70" s="112">
        <v>9562</v>
      </c>
      <c r="D70" s="112">
        <v>10195</v>
      </c>
      <c r="E70" s="112">
        <v>10390</v>
      </c>
      <c r="F70" s="112">
        <v>5117</v>
      </c>
      <c r="G70" s="112">
        <v>5273</v>
      </c>
      <c r="H70" s="113">
        <f>E70/B70*100</f>
        <v>52.58895581312952</v>
      </c>
      <c r="I70" s="113">
        <f>F70/C70*100</f>
        <v>53.51390922401171</v>
      </c>
      <c r="J70" s="113">
        <f>G70/D70*100</f>
        <v>51.72143207454635</v>
      </c>
    </row>
    <row r="71" spans="1:10" ht="14.25" thickBot="1">
      <c r="A71" s="125" t="s">
        <v>174</v>
      </c>
      <c r="B71" s="115">
        <f>SUM(C71:D71)</f>
        <v>19849</v>
      </c>
      <c r="C71" s="115">
        <v>9653</v>
      </c>
      <c r="D71" s="115">
        <v>10196</v>
      </c>
      <c r="E71" s="115">
        <f>SUM(F71:G71)</f>
        <v>10076</v>
      </c>
      <c r="F71" s="115">
        <v>4946</v>
      </c>
      <c r="G71" s="115">
        <v>5130</v>
      </c>
      <c r="H71" s="116">
        <f t="shared" si="7"/>
        <v>50.763262632878224</v>
      </c>
      <c r="I71" s="116">
        <f t="shared" si="7"/>
        <v>51.23795711177872</v>
      </c>
      <c r="J71" s="116">
        <f t="shared" si="7"/>
        <v>50.31384856806591</v>
      </c>
    </row>
    <row r="72" spans="1:2" ht="13.5">
      <c r="A72" s="16" t="s">
        <v>13</v>
      </c>
      <c r="B72" s="32" t="s">
        <v>54</v>
      </c>
    </row>
    <row r="73" spans="1:2" ht="13.5">
      <c r="A73" s="16" t="s">
        <v>15</v>
      </c>
      <c r="B73" s="33" t="s">
        <v>59</v>
      </c>
    </row>
    <row r="74" spans="1:2" ht="13.5">
      <c r="A74" s="34"/>
      <c r="B74" s="33" t="s">
        <v>60</v>
      </c>
    </row>
    <row r="75" spans="1:2" ht="13.5">
      <c r="A75" s="34"/>
      <c r="B75" s="33" t="s">
        <v>127</v>
      </c>
    </row>
    <row r="76" spans="1:2" ht="13.5">
      <c r="A76" s="34"/>
      <c r="B76" s="33"/>
    </row>
    <row r="77" spans="1:2" ht="13.5">
      <c r="A77" s="34"/>
      <c r="B77" s="33"/>
    </row>
    <row r="78" spans="1:10" ht="14.25">
      <c r="A78" s="138" t="s">
        <v>148</v>
      </c>
      <c r="B78" s="138"/>
      <c r="C78" s="138"/>
      <c r="D78" s="138"/>
      <c r="E78" s="138"/>
      <c r="F78" s="138"/>
      <c r="G78" s="138"/>
      <c r="H78" s="138"/>
      <c r="I78" s="138"/>
      <c r="J78" s="138"/>
    </row>
    <row r="79" spans="1:10" ht="13.5">
      <c r="A79" s="139" t="s">
        <v>18</v>
      </c>
      <c r="B79" s="139"/>
      <c r="C79" s="139"/>
      <c r="D79" s="139"/>
      <c r="E79" s="139"/>
      <c r="F79" s="139"/>
      <c r="G79" s="139"/>
      <c r="H79" s="139"/>
      <c r="I79" s="139"/>
      <c r="J79" s="139"/>
    </row>
    <row r="80" spans="1:10" ht="14.25" thickBot="1">
      <c r="A80" s="3" t="s">
        <v>19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13.5">
      <c r="A81" s="142" t="s">
        <v>20</v>
      </c>
      <c r="B81" s="131" t="s">
        <v>21</v>
      </c>
      <c r="C81" s="132"/>
      <c r="D81" s="133"/>
      <c r="E81" s="131" t="s">
        <v>22</v>
      </c>
      <c r="F81" s="132"/>
      <c r="G81" s="133"/>
      <c r="H81" s="131" t="s">
        <v>23</v>
      </c>
      <c r="I81" s="132"/>
      <c r="J81" s="132"/>
    </row>
    <row r="82" spans="1:10" ht="13.5">
      <c r="A82" s="143"/>
      <c r="B82" s="23" t="s">
        <v>24</v>
      </c>
      <c r="C82" s="23" t="s">
        <v>25</v>
      </c>
      <c r="D82" s="23" t="s">
        <v>26</v>
      </c>
      <c r="E82" s="23" t="s">
        <v>24</v>
      </c>
      <c r="F82" s="23" t="s">
        <v>25</v>
      </c>
      <c r="G82" s="23" t="s">
        <v>26</v>
      </c>
      <c r="H82" s="23" t="s">
        <v>24</v>
      </c>
      <c r="I82" s="23" t="s">
        <v>25</v>
      </c>
      <c r="J82" s="24" t="s">
        <v>26</v>
      </c>
    </row>
    <row r="83" spans="1:10" ht="13.5">
      <c r="A83" s="11">
        <v>20718</v>
      </c>
      <c r="B83" s="26">
        <v>8456</v>
      </c>
      <c r="C83" s="26">
        <v>3975</v>
      </c>
      <c r="D83" s="26">
        <v>4481</v>
      </c>
      <c r="E83" s="26">
        <v>6522</v>
      </c>
      <c r="F83" s="26">
        <v>3238</v>
      </c>
      <c r="G83" s="26">
        <v>3284</v>
      </c>
      <c r="H83" s="27">
        <f aca="true" t="shared" si="8" ref="H83:H95">E83/B83*100</f>
        <v>77.1286660359508</v>
      </c>
      <c r="I83" s="27">
        <f aca="true" t="shared" si="9" ref="I83:I95">F83/C83*100</f>
        <v>81.45911949685535</v>
      </c>
      <c r="J83" s="27">
        <f aca="true" t="shared" si="10" ref="J83:J95">G83/D83*100</f>
        <v>73.28721267574203</v>
      </c>
    </row>
    <row r="84" spans="1:10" ht="13.5">
      <c r="A84" s="9" t="s">
        <v>28</v>
      </c>
      <c r="B84" s="26">
        <v>8635</v>
      </c>
      <c r="C84" s="26">
        <v>3999</v>
      </c>
      <c r="D84" s="26">
        <v>4636</v>
      </c>
      <c r="E84" s="26">
        <v>7222</v>
      </c>
      <c r="F84" s="26">
        <v>3430</v>
      </c>
      <c r="G84" s="26">
        <v>3792</v>
      </c>
      <c r="H84" s="27">
        <f t="shared" si="8"/>
        <v>83.63636363636363</v>
      </c>
      <c r="I84" s="27">
        <f t="shared" si="9"/>
        <v>85.77144286071517</v>
      </c>
      <c r="J84" s="27">
        <f t="shared" si="10"/>
        <v>81.7946505608283</v>
      </c>
    </row>
    <row r="85" spans="1:10" ht="13.5">
      <c r="A85" s="9" t="s">
        <v>30</v>
      </c>
      <c r="B85" s="26">
        <v>9129</v>
      </c>
      <c r="C85" s="26">
        <v>4151</v>
      </c>
      <c r="D85" s="26">
        <v>4978</v>
      </c>
      <c r="E85" s="26">
        <v>7381</v>
      </c>
      <c r="F85" s="26">
        <v>3351</v>
      </c>
      <c r="G85" s="26">
        <v>4030</v>
      </c>
      <c r="H85" s="27">
        <f t="shared" si="8"/>
        <v>80.85222915982035</v>
      </c>
      <c r="I85" s="27">
        <f t="shared" si="9"/>
        <v>80.72753553360637</v>
      </c>
      <c r="J85" s="27">
        <f t="shared" si="10"/>
        <v>80.95620731217356</v>
      </c>
    </row>
    <row r="86" spans="1:10" ht="13.5">
      <c r="A86" s="9" t="s">
        <v>32</v>
      </c>
      <c r="B86" s="26">
        <v>9516</v>
      </c>
      <c r="C86" s="26">
        <v>4396</v>
      </c>
      <c r="D86" s="26">
        <v>5120</v>
      </c>
      <c r="E86" s="26">
        <v>7075</v>
      </c>
      <c r="F86" s="26">
        <v>3282</v>
      </c>
      <c r="G86" s="26">
        <v>3793</v>
      </c>
      <c r="H86" s="27">
        <f t="shared" si="8"/>
        <v>74.34846574190837</v>
      </c>
      <c r="I86" s="27">
        <f t="shared" si="9"/>
        <v>74.65878070973613</v>
      </c>
      <c r="J86" s="27">
        <f t="shared" si="10"/>
        <v>74.08203125</v>
      </c>
    </row>
    <row r="87" spans="1:10" ht="13.5">
      <c r="A87" s="9" t="s">
        <v>34</v>
      </c>
      <c r="B87" s="26">
        <v>10469</v>
      </c>
      <c r="C87" s="26">
        <v>4952</v>
      </c>
      <c r="D87" s="26">
        <v>5517</v>
      </c>
      <c r="E87" s="26">
        <v>8513</v>
      </c>
      <c r="F87" s="26">
        <v>4039</v>
      </c>
      <c r="G87" s="26">
        <v>4474</v>
      </c>
      <c r="H87" s="27">
        <f t="shared" si="8"/>
        <v>81.31626707421913</v>
      </c>
      <c r="I87" s="27">
        <f t="shared" si="9"/>
        <v>81.56300484652665</v>
      </c>
      <c r="J87" s="27">
        <f t="shared" si="10"/>
        <v>81.09479789740801</v>
      </c>
    </row>
    <row r="88" spans="1:10" ht="13.5">
      <c r="A88" s="9" t="s">
        <v>36</v>
      </c>
      <c r="B88" s="26">
        <v>11239</v>
      </c>
      <c r="C88" s="26">
        <v>5357</v>
      </c>
      <c r="D88" s="26">
        <v>5882</v>
      </c>
      <c r="E88" s="26">
        <v>9637</v>
      </c>
      <c r="F88" s="26">
        <v>4525</v>
      </c>
      <c r="G88" s="26">
        <v>5112</v>
      </c>
      <c r="H88" s="27">
        <f t="shared" si="8"/>
        <v>85.7460628169766</v>
      </c>
      <c r="I88" s="27">
        <f t="shared" si="9"/>
        <v>84.4689191711779</v>
      </c>
      <c r="J88" s="27">
        <f t="shared" si="10"/>
        <v>86.90921455287317</v>
      </c>
    </row>
    <row r="89" spans="1:10" ht="13.5">
      <c r="A89" s="9" t="s">
        <v>38</v>
      </c>
      <c r="B89" s="26">
        <v>12371</v>
      </c>
      <c r="C89" s="26">
        <v>5904</v>
      </c>
      <c r="D89" s="26">
        <v>6467</v>
      </c>
      <c r="E89" s="26">
        <v>8254</v>
      </c>
      <c r="F89" s="26">
        <v>3864</v>
      </c>
      <c r="G89" s="26">
        <v>4390</v>
      </c>
      <c r="H89" s="27">
        <f t="shared" si="8"/>
        <v>66.72055613935818</v>
      </c>
      <c r="I89" s="27">
        <f t="shared" si="9"/>
        <v>65.4471544715447</v>
      </c>
      <c r="J89" s="27">
        <f t="shared" si="10"/>
        <v>67.88309880933973</v>
      </c>
    </row>
    <row r="90" spans="1:10" ht="13.5">
      <c r="A90" s="9" t="s">
        <v>40</v>
      </c>
      <c r="B90" s="26">
        <v>13418</v>
      </c>
      <c r="C90" s="26">
        <v>6461</v>
      </c>
      <c r="D90" s="26">
        <v>6957</v>
      </c>
      <c r="E90" s="26">
        <v>8832</v>
      </c>
      <c r="F90" s="26">
        <v>4169</v>
      </c>
      <c r="G90" s="26">
        <v>4663</v>
      </c>
      <c r="H90" s="27">
        <f t="shared" si="8"/>
        <v>65.82203010880906</v>
      </c>
      <c r="I90" s="27">
        <f t="shared" si="9"/>
        <v>64.52561522984058</v>
      </c>
      <c r="J90" s="27">
        <f t="shared" si="10"/>
        <v>67.02601696133391</v>
      </c>
    </row>
    <row r="91" spans="1:10" ht="13.5">
      <c r="A91" s="9" t="s">
        <v>42</v>
      </c>
      <c r="B91" s="26">
        <v>14198</v>
      </c>
      <c r="C91" s="26">
        <v>6838</v>
      </c>
      <c r="D91" s="26">
        <v>7360</v>
      </c>
      <c r="E91" s="26">
        <v>8692</v>
      </c>
      <c r="F91" s="26">
        <v>4124</v>
      </c>
      <c r="G91" s="26">
        <v>4568</v>
      </c>
      <c r="H91" s="27">
        <f t="shared" si="8"/>
        <v>61.21989012536977</v>
      </c>
      <c r="I91" s="27">
        <f t="shared" si="9"/>
        <v>60.31003217315004</v>
      </c>
      <c r="J91" s="27">
        <f t="shared" si="10"/>
        <v>62.06521739130435</v>
      </c>
    </row>
    <row r="92" spans="1:10" ht="13.5">
      <c r="A92" s="9" t="s">
        <v>44</v>
      </c>
      <c r="B92" s="26">
        <v>14755</v>
      </c>
      <c r="C92" s="26">
        <v>7080</v>
      </c>
      <c r="D92" s="26">
        <v>7675</v>
      </c>
      <c r="E92" s="26">
        <v>8153</v>
      </c>
      <c r="F92" s="26">
        <v>3925</v>
      </c>
      <c r="G92" s="26">
        <v>4228</v>
      </c>
      <c r="H92" s="27">
        <f t="shared" si="8"/>
        <v>55.25584547610979</v>
      </c>
      <c r="I92" s="27">
        <f t="shared" si="9"/>
        <v>55.43785310734464</v>
      </c>
      <c r="J92" s="27">
        <f t="shared" si="10"/>
        <v>55.08794788273615</v>
      </c>
    </row>
    <row r="93" spans="1:10" ht="13.5">
      <c r="A93" s="9" t="s">
        <v>46</v>
      </c>
      <c r="B93" s="26">
        <v>15658</v>
      </c>
      <c r="C93" s="26">
        <v>7529</v>
      </c>
      <c r="D93" s="26">
        <v>8129</v>
      </c>
      <c r="E93" s="26">
        <v>8268</v>
      </c>
      <c r="F93" s="26">
        <v>3991</v>
      </c>
      <c r="G93" s="26">
        <v>4277</v>
      </c>
      <c r="H93" s="27">
        <f t="shared" si="8"/>
        <v>52.803678630731895</v>
      </c>
      <c r="I93" s="27">
        <f t="shared" si="9"/>
        <v>53.008367645105594</v>
      </c>
      <c r="J93" s="27">
        <f t="shared" si="10"/>
        <v>52.61409767499078</v>
      </c>
    </row>
    <row r="94" spans="1:10" ht="13.5">
      <c r="A94" s="9" t="s">
        <v>48</v>
      </c>
      <c r="B94" s="26">
        <v>15954</v>
      </c>
      <c r="C94" s="26">
        <v>7659</v>
      </c>
      <c r="D94" s="26">
        <v>8295</v>
      </c>
      <c r="E94" s="26">
        <v>7166</v>
      </c>
      <c r="F94" s="26">
        <v>3506</v>
      </c>
      <c r="G94" s="26">
        <v>3660</v>
      </c>
      <c r="H94" s="27">
        <f t="shared" si="8"/>
        <v>44.91663532656387</v>
      </c>
      <c r="I94" s="27">
        <f t="shared" si="9"/>
        <v>45.7762109936023</v>
      </c>
      <c r="J94" s="27">
        <f t="shared" si="10"/>
        <v>44.12296564195298</v>
      </c>
    </row>
    <row r="95" spans="1:10" ht="13.5">
      <c r="A95" s="9" t="s">
        <v>50</v>
      </c>
      <c r="B95" s="26">
        <v>16910</v>
      </c>
      <c r="C95" s="26">
        <v>8180</v>
      </c>
      <c r="D95" s="26">
        <v>8730</v>
      </c>
      <c r="E95" s="26">
        <v>10392</v>
      </c>
      <c r="F95" s="26">
        <v>4949</v>
      </c>
      <c r="G95" s="26">
        <v>5443</v>
      </c>
      <c r="H95" s="27">
        <f t="shared" si="8"/>
        <v>61.45476049674748</v>
      </c>
      <c r="I95" s="27">
        <f t="shared" si="9"/>
        <v>60.50122249388753</v>
      </c>
      <c r="J95" s="27">
        <f t="shared" si="10"/>
        <v>62.348224513172966</v>
      </c>
    </row>
    <row r="96" spans="1:10" ht="13.5">
      <c r="A96" s="9" t="s">
        <v>117</v>
      </c>
      <c r="B96" s="26">
        <v>17800</v>
      </c>
      <c r="C96" s="26">
        <v>8588</v>
      </c>
      <c r="D96" s="26">
        <v>9212</v>
      </c>
      <c r="E96" s="26">
        <v>7317</v>
      </c>
      <c r="F96" s="26">
        <v>3384</v>
      </c>
      <c r="G96" s="26">
        <v>3933</v>
      </c>
      <c r="H96" s="27">
        <v>41.11</v>
      </c>
      <c r="I96" s="27">
        <v>39.4</v>
      </c>
      <c r="J96" s="27">
        <v>42.69</v>
      </c>
    </row>
    <row r="97" spans="1:10" ht="15" customHeight="1">
      <c r="A97" s="9" t="s">
        <v>118</v>
      </c>
      <c r="B97" s="70">
        <v>18547</v>
      </c>
      <c r="C97" s="70">
        <v>8982</v>
      </c>
      <c r="D97" s="70">
        <v>9565</v>
      </c>
      <c r="E97" s="70">
        <v>8040</v>
      </c>
      <c r="F97" s="70">
        <v>3926</v>
      </c>
      <c r="G97" s="70">
        <v>4114</v>
      </c>
      <c r="H97" s="71">
        <v>43.35</v>
      </c>
      <c r="I97" s="71">
        <v>43.71</v>
      </c>
      <c r="J97" s="71">
        <v>43.01</v>
      </c>
    </row>
    <row r="98" spans="1:10" ht="15" customHeight="1">
      <c r="A98" s="73" t="s">
        <v>130</v>
      </c>
      <c r="B98" s="75">
        <v>18716</v>
      </c>
      <c r="C98" s="75">
        <v>9053</v>
      </c>
      <c r="D98" s="75">
        <v>9663</v>
      </c>
      <c r="E98" s="75">
        <v>9402</v>
      </c>
      <c r="F98" s="75">
        <v>4518</v>
      </c>
      <c r="G98" s="75">
        <v>4884</v>
      </c>
      <c r="H98" s="76">
        <v>50.24</v>
      </c>
      <c r="I98" s="76">
        <v>49.91</v>
      </c>
      <c r="J98" s="76">
        <v>50.54</v>
      </c>
    </row>
    <row r="99" spans="1:10" ht="15" customHeight="1">
      <c r="A99" s="73" t="s">
        <v>144</v>
      </c>
      <c r="B99" s="75">
        <v>18967</v>
      </c>
      <c r="C99" s="75">
        <v>9163</v>
      </c>
      <c r="D99" s="75">
        <v>9804</v>
      </c>
      <c r="E99" s="75">
        <v>7980</v>
      </c>
      <c r="F99" s="75">
        <v>3739</v>
      </c>
      <c r="G99" s="75">
        <v>4241</v>
      </c>
      <c r="H99" s="76">
        <v>42.07</v>
      </c>
      <c r="I99" s="76">
        <v>40.81</v>
      </c>
      <c r="J99" s="76">
        <v>43.26</v>
      </c>
    </row>
    <row r="100" spans="1:10" ht="15" customHeight="1">
      <c r="A100" s="73" t="s">
        <v>160</v>
      </c>
      <c r="B100" s="75">
        <v>19409</v>
      </c>
      <c r="C100" s="75">
        <v>9364</v>
      </c>
      <c r="D100" s="75">
        <v>10045</v>
      </c>
      <c r="E100" s="75">
        <v>10881</v>
      </c>
      <c r="F100" s="75">
        <v>5231</v>
      </c>
      <c r="G100" s="75">
        <v>5650</v>
      </c>
      <c r="H100" s="76">
        <v>56.06</v>
      </c>
      <c r="I100" s="76">
        <v>55.86</v>
      </c>
      <c r="J100" s="76">
        <v>56.25</v>
      </c>
    </row>
    <row r="101" spans="1:10" ht="15" customHeight="1" thickBot="1">
      <c r="A101" s="117">
        <v>44500</v>
      </c>
      <c r="B101" s="118">
        <f>C101+D101</f>
        <v>19596</v>
      </c>
      <c r="C101" s="118">
        <v>9504</v>
      </c>
      <c r="D101" s="118">
        <v>10092</v>
      </c>
      <c r="E101" s="118">
        <f>F101+G101</f>
        <v>11378</v>
      </c>
      <c r="F101" s="118">
        <v>5539</v>
      </c>
      <c r="G101" s="118">
        <v>5839</v>
      </c>
      <c r="H101" s="119">
        <v>58.06</v>
      </c>
      <c r="I101" s="119">
        <v>58.28</v>
      </c>
      <c r="J101" s="119">
        <v>57.86</v>
      </c>
    </row>
    <row r="102" spans="1:10" ht="13.5">
      <c r="A102" s="56" t="s">
        <v>53</v>
      </c>
      <c r="B102" s="69" t="s">
        <v>54</v>
      </c>
      <c r="C102" s="31"/>
      <c r="D102" s="31"/>
      <c r="E102" s="31"/>
      <c r="F102" s="31"/>
      <c r="G102" s="31"/>
      <c r="H102" s="15"/>
      <c r="I102" s="15"/>
      <c r="J102" s="15"/>
    </row>
    <row r="103" spans="1:10" ht="13.5">
      <c r="A103" s="56"/>
      <c r="B103" s="69"/>
      <c r="C103" s="31"/>
      <c r="D103" s="31"/>
      <c r="E103" s="31"/>
      <c r="F103" s="31"/>
      <c r="G103" s="31"/>
      <c r="H103" s="15"/>
      <c r="I103" s="15"/>
      <c r="J103" s="15"/>
    </row>
    <row r="104" spans="1:2" ht="15.75" customHeight="1">
      <c r="A104" s="2"/>
      <c r="B104" s="19"/>
    </row>
    <row r="105" spans="1:10" ht="14.25">
      <c r="A105" s="21"/>
      <c r="B105" s="21"/>
      <c r="C105" s="141" t="s">
        <v>149</v>
      </c>
      <c r="D105" s="141"/>
      <c r="E105" s="141"/>
      <c r="F105" s="141"/>
      <c r="G105" s="141"/>
      <c r="H105" s="21"/>
      <c r="I105" s="21"/>
      <c r="J105" s="21"/>
    </row>
    <row r="106" spans="3:7" ht="14.25" customHeight="1">
      <c r="C106" s="139" t="s">
        <v>61</v>
      </c>
      <c r="D106" s="139"/>
      <c r="E106" s="139"/>
      <c r="F106" s="139"/>
      <c r="G106" s="139"/>
    </row>
    <row r="107" spans="1:10" ht="14.25" thickBot="1">
      <c r="A107" s="3" t="s">
        <v>19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s="21" customFormat="1" ht="14.25" customHeight="1">
      <c r="A108" s="142" t="s">
        <v>20</v>
      </c>
      <c r="B108" s="131" t="s">
        <v>21</v>
      </c>
      <c r="C108" s="132"/>
      <c r="D108" s="133"/>
      <c r="E108" s="131" t="s">
        <v>22</v>
      </c>
      <c r="F108" s="132"/>
      <c r="G108" s="133"/>
      <c r="H108" s="131" t="s">
        <v>23</v>
      </c>
      <c r="I108" s="132"/>
      <c r="J108" s="132"/>
    </row>
    <row r="109" spans="1:10" ht="13.5">
      <c r="A109" s="143"/>
      <c r="B109" s="23" t="s">
        <v>24</v>
      </c>
      <c r="C109" s="23" t="s">
        <v>25</v>
      </c>
      <c r="D109" s="23" t="s">
        <v>26</v>
      </c>
      <c r="E109" s="23" t="s">
        <v>24</v>
      </c>
      <c r="F109" s="23" t="s">
        <v>25</v>
      </c>
      <c r="G109" s="23" t="s">
        <v>26</v>
      </c>
      <c r="H109" s="23" t="s">
        <v>24</v>
      </c>
      <c r="I109" s="23" t="s">
        <v>25</v>
      </c>
      <c r="J109" s="24" t="s">
        <v>26</v>
      </c>
    </row>
    <row r="110" spans="1:10" ht="13.5">
      <c r="A110" s="94">
        <v>21663</v>
      </c>
      <c r="B110" s="35" t="s">
        <v>63</v>
      </c>
      <c r="C110" s="35" t="s">
        <v>63</v>
      </c>
      <c r="D110" s="35" t="s">
        <v>63</v>
      </c>
      <c r="E110" s="158" t="s">
        <v>64</v>
      </c>
      <c r="F110" s="158"/>
      <c r="G110" s="158"/>
      <c r="H110" s="35" t="s">
        <v>63</v>
      </c>
      <c r="I110" s="35" t="s">
        <v>63</v>
      </c>
      <c r="J110" s="35" t="s">
        <v>63</v>
      </c>
    </row>
    <row r="111" spans="1:10" ht="13.5">
      <c r="A111" s="9" t="s">
        <v>65</v>
      </c>
      <c r="B111" s="26">
        <v>9129</v>
      </c>
      <c r="C111" s="39">
        <v>4151</v>
      </c>
      <c r="D111" s="26">
        <v>4978</v>
      </c>
      <c r="E111" s="26">
        <v>7514</v>
      </c>
      <c r="F111" s="26">
        <v>3446</v>
      </c>
      <c r="G111" s="26">
        <v>4068</v>
      </c>
      <c r="H111" s="40">
        <f aca="true" t="shared" si="11" ref="H111:J117">E111/B111*100</f>
        <v>82.30912476722533</v>
      </c>
      <c r="I111" s="40">
        <f t="shared" si="11"/>
        <v>83.0161406889906</v>
      </c>
      <c r="J111" s="40">
        <f t="shared" si="11"/>
        <v>81.71956609079952</v>
      </c>
    </row>
    <row r="112" spans="1:10" ht="13.5">
      <c r="A112" s="9" t="s">
        <v>67</v>
      </c>
      <c r="B112" s="26">
        <v>9724</v>
      </c>
      <c r="C112" s="26">
        <v>4533</v>
      </c>
      <c r="D112" s="26">
        <v>5191</v>
      </c>
      <c r="E112" s="26">
        <v>8028</v>
      </c>
      <c r="F112" s="26">
        <v>3668</v>
      </c>
      <c r="G112" s="26">
        <v>4360</v>
      </c>
      <c r="H112" s="40">
        <f t="shared" si="11"/>
        <v>82.55861785273551</v>
      </c>
      <c r="I112" s="40">
        <f t="shared" si="11"/>
        <v>80.91771453783366</v>
      </c>
      <c r="J112" s="40">
        <f t="shared" si="11"/>
        <v>83.99152379117703</v>
      </c>
    </row>
    <row r="113" spans="1:10" ht="13.5">
      <c r="A113" s="9" t="s">
        <v>69</v>
      </c>
      <c r="B113" s="26">
        <v>10727</v>
      </c>
      <c r="C113" s="26">
        <v>5096</v>
      </c>
      <c r="D113" s="26">
        <v>5631</v>
      </c>
      <c r="E113" s="26">
        <v>9088</v>
      </c>
      <c r="F113" s="26">
        <v>4256</v>
      </c>
      <c r="G113" s="26">
        <v>4832</v>
      </c>
      <c r="H113" s="40">
        <f t="shared" si="11"/>
        <v>84.72079798638948</v>
      </c>
      <c r="I113" s="40">
        <f t="shared" si="11"/>
        <v>83.51648351648352</v>
      </c>
      <c r="J113" s="40">
        <f t="shared" si="11"/>
        <v>85.81069081868229</v>
      </c>
    </row>
    <row r="114" spans="1:10" ht="13.5">
      <c r="A114" s="9" t="s">
        <v>71</v>
      </c>
      <c r="B114" s="26">
        <v>11614</v>
      </c>
      <c r="C114" s="26">
        <v>5523</v>
      </c>
      <c r="D114" s="26">
        <v>6091</v>
      </c>
      <c r="E114" s="26">
        <v>9644</v>
      </c>
      <c r="F114" s="26">
        <v>4498</v>
      </c>
      <c r="G114" s="26">
        <v>5146</v>
      </c>
      <c r="H114" s="40">
        <f t="shared" si="11"/>
        <v>83.03771310487343</v>
      </c>
      <c r="I114" s="40">
        <f t="shared" si="11"/>
        <v>81.44124569980083</v>
      </c>
      <c r="J114" s="40">
        <f t="shared" si="11"/>
        <v>84.48530618945986</v>
      </c>
    </row>
    <row r="115" spans="1:10" ht="13.5">
      <c r="A115" s="9" t="s">
        <v>73</v>
      </c>
      <c r="B115" s="26">
        <v>12973</v>
      </c>
      <c r="C115" s="26">
        <v>6230</v>
      </c>
      <c r="D115" s="26">
        <v>6743</v>
      </c>
      <c r="E115" s="26">
        <v>11291</v>
      </c>
      <c r="F115" s="26">
        <v>5289</v>
      </c>
      <c r="G115" s="26">
        <v>6002</v>
      </c>
      <c r="H115" s="40">
        <f t="shared" si="11"/>
        <v>87.03461034456178</v>
      </c>
      <c r="I115" s="40">
        <f t="shared" si="11"/>
        <v>84.89566613162118</v>
      </c>
      <c r="J115" s="40">
        <f t="shared" si="11"/>
        <v>89.01082604182115</v>
      </c>
    </row>
    <row r="116" spans="1:10" ht="13.5">
      <c r="A116" s="9" t="s">
        <v>75</v>
      </c>
      <c r="B116" s="26">
        <v>13861</v>
      </c>
      <c r="C116" s="26">
        <v>6686</v>
      </c>
      <c r="D116" s="26">
        <v>7175</v>
      </c>
      <c r="E116" s="26">
        <v>12140</v>
      </c>
      <c r="F116" s="26">
        <v>5728</v>
      </c>
      <c r="G116" s="26">
        <v>6412</v>
      </c>
      <c r="H116" s="40">
        <f t="shared" si="11"/>
        <v>87.5838684077628</v>
      </c>
      <c r="I116" s="40">
        <f t="shared" si="11"/>
        <v>85.67155249775651</v>
      </c>
      <c r="J116" s="40">
        <f t="shared" si="11"/>
        <v>89.3658536585366</v>
      </c>
    </row>
    <row r="117" spans="1:10" ht="13.5">
      <c r="A117" s="9" t="s">
        <v>77</v>
      </c>
      <c r="B117" s="26">
        <v>14306</v>
      </c>
      <c r="C117" s="26">
        <v>6890</v>
      </c>
      <c r="D117" s="26">
        <v>7416</v>
      </c>
      <c r="E117" s="26">
        <v>9439</v>
      </c>
      <c r="F117" s="26">
        <v>4445</v>
      </c>
      <c r="G117" s="26">
        <v>4994</v>
      </c>
      <c r="H117" s="40">
        <f t="shared" si="11"/>
        <v>65.97930938067944</v>
      </c>
      <c r="I117" s="40">
        <f t="shared" si="11"/>
        <v>64.51378809869375</v>
      </c>
      <c r="J117" s="40">
        <f t="shared" si="11"/>
        <v>67.34088457389427</v>
      </c>
    </row>
    <row r="118" spans="1:10" ht="13.5">
      <c r="A118" s="97">
        <v>33335</v>
      </c>
      <c r="B118" s="39" t="s">
        <v>63</v>
      </c>
      <c r="C118" s="39" t="s">
        <v>63</v>
      </c>
      <c r="D118" s="39" t="s">
        <v>63</v>
      </c>
      <c r="E118" s="140" t="s">
        <v>64</v>
      </c>
      <c r="F118" s="140"/>
      <c r="G118" s="140"/>
      <c r="H118" s="58" t="s">
        <v>63</v>
      </c>
      <c r="I118" s="58" t="s">
        <v>63</v>
      </c>
      <c r="J118" s="58" t="s">
        <v>63</v>
      </c>
    </row>
    <row r="119" spans="1:10" s="18" customFormat="1" ht="13.5">
      <c r="A119" s="9" t="s">
        <v>170</v>
      </c>
      <c r="B119" s="39" t="s">
        <v>63</v>
      </c>
      <c r="C119" s="39" t="s">
        <v>63</v>
      </c>
      <c r="D119" s="39" t="s">
        <v>63</v>
      </c>
      <c r="E119" s="140" t="s">
        <v>64</v>
      </c>
      <c r="F119" s="140"/>
      <c r="G119" s="140"/>
      <c r="H119" s="58" t="s">
        <v>63</v>
      </c>
      <c r="I119" s="58" t="s">
        <v>63</v>
      </c>
      <c r="J119" s="58" t="s">
        <v>63</v>
      </c>
    </row>
    <row r="120" spans="1:10" ht="13.5">
      <c r="A120" s="9" t="s">
        <v>169</v>
      </c>
      <c r="B120" s="39" t="s">
        <v>63</v>
      </c>
      <c r="C120" s="39" t="s">
        <v>63</v>
      </c>
      <c r="D120" s="39" t="s">
        <v>63</v>
      </c>
      <c r="E120" s="140" t="s">
        <v>64</v>
      </c>
      <c r="F120" s="140"/>
      <c r="G120" s="140"/>
      <c r="H120" s="58" t="s">
        <v>63</v>
      </c>
      <c r="I120" s="58" t="s">
        <v>63</v>
      </c>
      <c r="J120" s="58" t="s">
        <v>63</v>
      </c>
    </row>
    <row r="121" spans="1:10" ht="13.5">
      <c r="A121" s="9" t="s">
        <v>119</v>
      </c>
      <c r="B121" s="39">
        <v>17964</v>
      </c>
      <c r="C121" s="39">
        <v>8690</v>
      </c>
      <c r="D121" s="39">
        <v>9274</v>
      </c>
      <c r="E121" s="39">
        <v>9667</v>
      </c>
      <c r="F121" s="39">
        <v>4562</v>
      </c>
      <c r="G121" s="39">
        <v>5105</v>
      </c>
      <c r="H121" s="58">
        <v>53.81</v>
      </c>
      <c r="I121" s="58">
        <v>52.5</v>
      </c>
      <c r="J121" s="58">
        <v>55.05</v>
      </c>
    </row>
    <row r="122" spans="1:10" ht="13.5">
      <c r="A122" s="9" t="s">
        <v>138</v>
      </c>
      <c r="B122" s="39">
        <v>18530</v>
      </c>
      <c r="C122" s="39">
        <v>8978</v>
      </c>
      <c r="D122" s="39">
        <v>9552</v>
      </c>
      <c r="E122" s="39">
        <v>10502</v>
      </c>
      <c r="F122" s="39">
        <v>4987</v>
      </c>
      <c r="G122" s="39">
        <v>5515</v>
      </c>
      <c r="H122" s="58">
        <v>56.68</v>
      </c>
      <c r="I122" s="58">
        <v>55.55</v>
      </c>
      <c r="J122" s="58">
        <v>57.74</v>
      </c>
    </row>
    <row r="123" spans="1:10" ht="13.5">
      <c r="A123" s="73" t="s">
        <v>139</v>
      </c>
      <c r="B123" s="81" t="s">
        <v>63</v>
      </c>
      <c r="C123" s="81" t="s">
        <v>63</v>
      </c>
      <c r="D123" s="81" t="s">
        <v>63</v>
      </c>
      <c r="E123" s="154" t="s">
        <v>140</v>
      </c>
      <c r="F123" s="154"/>
      <c r="G123" s="154"/>
      <c r="H123" s="82" t="s">
        <v>63</v>
      </c>
      <c r="I123" s="82" t="s">
        <v>63</v>
      </c>
      <c r="J123" s="82" t="s">
        <v>63</v>
      </c>
    </row>
    <row r="124" spans="1:10" ht="13.5">
      <c r="A124" s="73" t="s">
        <v>161</v>
      </c>
      <c r="B124" s="81" t="s">
        <v>63</v>
      </c>
      <c r="C124" s="81" t="s">
        <v>63</v>
      </c>
      <c r="D124" s="81" t="s">
        <v>63</v>
      </c>
      <c r="E124" s="154" t="s">
        <v>64</v>
      </c>
      <c r="F124" s="154"/>
      <c r="G124" s="154"/>
      <c r="H124" s="82" t="s">
        <v>63</v>
      </c>
      <c r="I124" s="82" t="s">
        <v>63</v>
      </c>
      <c r="J124" s="82" t="s">
        <v>63</v>
      </c>
    </row>
    <row r="125" spans="1:10" ht="14.25" thickBot="1">
      <c r="A125" s="92" t="s">
        <v>168</v>
      </c>
      <c r="B125" s="81" t="s">
        <v>63</v>
      </c>
      <c r="C125" s="100" t="s">
        <v>63</v>
      </c>
      <c r="D125" s="100" t="s">
        <v>63</v>
      </c>
      <c r="E125" s="157" t="s">
        <v>64</v>
      </c>
      <c r="F125" s="157"/>
      <c r="G125" s="157"/>
      <c r="H125" s="99" t="s">
        <v>63</v>
      </c>
      <c r="I125" s="99" t="s">
        <v>63</v>
      </c>
      <c r="J125" s="82" t="s">
        <v>63</v>
      </c>
    </row>
    <row r="126" spans="1:10" ht="13.5">
      <c r="A126" s="45" t="s">
        <v>81</v>
      </c>
      <c r="B126" s="98" t="s">
        <v>54</v>
      </c>
      <c r="C126" s="18"/>
      <c r="D126" s="18"/>
      <c r="E126" s="18"/>
      <c r="F126" s="18"/>
      <c r="G126" s="18"/>
      <c r="H126" s="18"/>
      <c r="I126" s="18"/>
      <c r="J126" s="101"/>
    </row>
    <row r="127" spans="1:10" ht="13.5">
      <c r="A127" s="59"/>
      <c r="B127" s="60"/>
      <c r="C127" s="18"/>
      <c r="D127" s="18"/>
      <c r="E127" s="18"/>
      <c r="F127" s="18"/>
      <c r="G127" s="18"/>
      <c r="H127" s="18"/>
      <c r="I127" s="18"/>
      <c r="J127" s="18"/>
    </row>
    <row r="128" ht="15" customHeight="1"/>
    <row r="129" spans="1:9" ht="14.25">
      <c r="A129" s="21"/>
      <c r="C129" s="141" t="s">
        <v>149</v>
      </c>
      <c r="D129" s="141"/>
      <c r="E129" s="141"/>
      <c r="F129" s="141"/>
      <c r="G129" s="141"/>
      <c r="H129" s="21"/>
      <c r="I129" s="21"/>
    </row>
    <row r="130" spans="3:7" ht="13.5">
      <c r="C130" s="139" t="s">
        <v>62</v>
      </c>
      <c r="D130" s="139"/>
      <c r="E130" s="139"/>
      <c r="F130" s="139"/>
      <c r="G130" s="139"/>
    </row>
    <row r="131" spans="1:10" ht="14.25" thickBot="1">
      <c r="A131" s="3" t="s">
        <v>1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>
      <c r="A132" s="150" t="s">
        <v>2</v>
      </c>
      <c r="B132" s="152" t="s">
        <v>3</v>
      </c>
      <c r="C132" s="152"/>
      <c r="D132" s="152"/>
      <c r="E132" s="152" t="s">
        <v>4</v>
      </c>
      <c r="F132" s="152"/>
      <c r="G132" s="152"/>
      <c r="H132" s="156" t="s">
        <v>5</v>
      </c>
      <c r="I132" s="156"/>
      <c r="J132" s="131"/>
    </row>
    <row r="133" spans="1:10" ht="13.5">
      <c r="A133" s="151"/>
      <c r="B133" s="5" t="s">
        <v>6</v>
      </c>
      <c r="C133" s="5" t="s">
        <v>7</v>
      </c>
      <c r="D133" s="5" t="s">
        <v>8</v>
      </c>
      <c r="E133" s="5" t="s">
        <v>6</v>
      </c>
      <c r="F133" s="5" t="s">
        <v>7</v>
      </c>
      <c r="G133" s="5" t="s">
        <v>8</v>
      </c>
      <c r="H133" s="5" t="s">
        <v>6</v>
      </c>
      <c r="I133" s="5" t="s">
        <v>7</v>
      </c>
      <c r="J133" s="6" t="s">
        <v>8</v>
      </c>
    </row>
    <row r="134" spans="1:10" ht="13.5">
      <c r="A134" s="37">
        <v>20756</v>
      </c>
      <c r="B134" s="38">
        <v>8512</v>
      </c>
      <c r="C134" s="38">
        <v>3999</v>
      </c>
      <c r="D134" s="38">
        <v>4513</v>
      </c>
      <c r="E134" s="38">
        <v>7421</v>
      </c>
      <c r="F134" s="38">
        <v>3419</v>
      </c>
      <c r="G134" s="38">
        <v>4002</v>
      </c>
      <c r="H134" s="8">
        <f>E134/B134*100</f>
        <v>87.1828007518797</v>
      </c>
      <c r="I134" s="8">
        <f>F134/C134*100</f>
        <v>85.49637409352339</v>
      </c>
      <c r="J134" s="8">
        <f>G134/D134*100</f>
        <v>88.67715488588523</v>
      </c>
    </row>
    <row r="135" spans="1:10" ht="13.5">
      <c r="A135" s="41" t="s">
        <v>66</v>
      </c>
      <c r="B135" s="42" t="s">
        <v>63</v>
      </c>
      <c r="C135" s="42" t="s">
        <v>63</v>
      </c>
      <c r="D135" s="42" t="s">
        <v>63</v>
      </c>
      <c r="E135" s="148" t="s">
        <v>64</v>
      </c>
      <c r="F135" s="148"/>
      <c r="G135" s="148"/>
      <c r="H135" s="35" t="s">
        <v>63</v>
      </c>
      <c r="I135" s="35" t="s">
        <v>63</v>
      </c>
      <c r="J135" s="35" t="s">
        <v>63</v>
      </c>
    </row>
    <row r="136" spans="1:10" ht="13.5">
      <c r="A136" s="41" t="s">
        <v>68</v>
      </c>
      <c r="B136" s="38">
        <v>9304</v>
      </c>
      <c r="C136" s="38">
        <v>4260</v>
      </c>
      <c r="D136" s="38">
        <v>5044</v>
      </c>
      <c r="E136" s="38">
        <v>7603</v>
      </c>
      <c r="F136" s="38">
        <v>3379</v>
      </c>
      <c r="G136" s="38">
        <v>4224</v>
      </c>
      <c r="H136" s="8">
        <f aca="true" t="shared" si="12" ref="H136:J143">E136/B136*100</f>
        <v>81.71754084264833</v>
      </c>
      <c r="I136" s="8">
        <f t="shared" si="12"/>
        <v>79.31924882629107</v>
      </c>
      <c r="J136" s="8">
        <f t="shared" si="12"/>
        <v>83.74306106264869</v>
      </c>
    </row>
    <row r="137" spans="1:10" ht="13.5">
      <c r="A137" s="41" t="s">
        <v>70</v>
      </c>
      <c r="B137" s="38">
        <v>10041</v>
      </c>
      <c r="C137" s="38">
        <v>4740</v>
      </c>
      <c r="D137" s="38">
        <v>5301</v>
      </c>
      <c r="E137" s="38">
        <v>8397</v>
      </c>
      <c r="F137" s="38">
        <v>3795</v>
      </c>
      <c r="G137" s="38">
        <v>4602</v>
      </c>
      <c r="H137" s="8">
        <f t="shared" si="12"/>
        <v>83.62712877203465</v>
      </c>
      <c r="I137" s="8">
        <f t="shared" si="12"/>
        <v>80.0632911392405</v>
      </c>
      <c r="J137" s="8">
        <f t="shared" si="12"/>
        <v>86.81380871533673</v>
      </c>
    </row>
    <row r="138" spans="1:10" ht="13.5">
      <c r="A138" s="41" t="s">
        <v>72</v>
      </c>
      <c r="B138" s="38">
        <v>11019</v>
      </c>
      <c r="C138" s="38">
        <v>5237</v>
      </c>
      <c r="D138" s="38">
        <v>5782</v>
      </c>
      <c r="E138" s="38">
        <v>9717</v>
      </c>
      <c r="F138" s="38">
        <v>4441</v>
      </c>
      <c r="G138" s="38">
        <v>5276</v>
      </c>
      <c r="H138" s="8">
        <f t="shared" si="12"/>
        <v>88.18404573917779</v>
      </c>
      <c r="I138" s="8">
        <f t="shared" si="12"/>
        <v>84.80045827763986</v>
      </c>
      <c r="J138" s="8">
        <f t="shared" si="12"/>
        <v>91.2487028709789</v>
      </c>
    </row>
    <row r="139" spans="1:10" ht="13.5">
      <c r="A139" s="41" t="s">
        <v>74</v>
      </c>
      <c r="B139" s="38">
        <v>12149</v>
      </c>
      <c r="C139" s="38">
        <v>5785</v>
      </c>
      <c r="D139" s="38">
        <v>6364</v>
      </c>
      <c r="E139" s="38">
        <v>10761</v>
      </c>
      <c r="F139" s="38">
        <v>5001</v>
      </c>
      <c r="G139" s="38">
        <v>5760</v>
      </c>
      <c r="H139" s="8">
        <f t="shared" si="12"/>
        <v>88.57519137377562</v>
      </c>
      <c r="I139" s="8">
        <f t="shared" si="12"/>
        <v>86.447709593777</v>
      </c>
      <c r="J139" s="8">
        <f t="shared" si="12"/>
        <v>90.50911376492772</v>
      </c>
    </row>
    <row r="140" spans="1:10" ht="13.5">
      <c r="A140" s="41" t="s">
        <v>76</v>
      </c>
      <c r="B140" s="38">
        <v>13390</v>
      </c>
      <c r="C140" s="38">
        <v>6445</v>
      </c>
      <c r="D140" s="38">
        <v>6945</v>
      </c>
      <c r="E140" s="38">
        <v>11984</v>
      </c>
      <c r="F140" s="38">
        <v>5554</v>
      </c>
      <c r="G140" s="38">
        <v>6430</v>
      </c>
      <c r="H140" s="8">
        <f t="shared" si="12"/>
        <v>89.49962658700524</v>
      </c>
      <c r="I140" s="8">
        <f t="shared" si="12"/>
        <v>86.17532971295579</v>
      </c>
      <c r="J140" s="8">
        <f t="shared" si="12"/>
        <v>92.58459323254141</v>
      </c>
    </row>
    <row r="141" spans="1:10" ht="13.5">
      <c r="A141" s="41" t="s">
        <v>78</v>
      </c>
      <c r="B141" s="38">
        <v>14154</v>
      </c>
      <c r="C141" s="38">
        <v>6828</v>
      </c>
      <c r="D141" s="38">
        <v>7326</v>
      </c>
      <c r="E141" s="38">
        <v>12684</v>
      </c>
      <c r="F141" s="38">
        <v>5915</v>
      </c>
      <c r="G141" s="38">
        <v>6769</v>
      </c>
      <c r="H141" s="8">
        <f t="shared" si="12"/>
        <v>89.61424332344214</v>
      </c>
      <c r="I141" s="8">
        <f t="shared" si="12"/>
        <v>86.62858816637376</v>
      </c>
      <c r="J141" s="8">
        <f t="shared" si="12"/>
        <v>92.39694239694239</v>
      </c>
    </row>
    <row r="142" spans="1:10" ht="13.5">
      <c r="A142" s="41" t="s">
        <v>79</v>
      </c>
      <c r="B142" s="38">
        <v>14678</v>
      </c>
      <c r="C142" s="38">
        <v>7041</v>
      </c>
      <c r="D142" s="38">
        <v>7637</v>
      </c>
      <c r="E142" s="38">
        <v>13385</v>
      </c>
      <c r="F142" s="38">
        <v>6264</v>
      </c>
      <c r="G142" s="38">
        <v>7121</v>
      </c>
      <c r="H142" s="8">
        <f t="shared" si="12"/>
        <v>91.19089794249898</v>
      </c>
      <c r="I142" s="8">
        <f t="shared" si="12"/>
        <v>88.96463570515552</v>
      </c>
      <c r="J142" s="8">
        <f t="shared" si="12"/>
        <v>93.24342019117454</v>
      </c>
    </row>
    <row r="143" spans="1:10" ht="13.5">
      <c r="A143" s="44">
        <v>33895</v>
      </c>
      <c r="B143" s="38">
        <v>15580</v>
      </c>
      <c r="C143" s="38">
        <v>7477</v>
      </c>
      <c r="D143" s="38">
        <v>8103</v>
      </c>
      <c r="E143" s="38">
        <v>13046</v>
      </c>
      <c r="F143" s="38">
        <v>6087</v>
      </c>
      <c r="G143" s="38">
        <v>6959</v>
      </c>
      <c r="H143" s="8">
        <f t="shared" si="12"/>
        <v>83.73555840821567</v>
      </c>
      <c r="I143" s="8">
        <f t="shared" si="12"/>
        <v>81.40965627925638</v>
      </c>
      <c r="J143" s="8">
        <f t="shared" si="12"/>
        <v>85.88177218314205</v>
      </c>
    </row>
    <row r="144" spans="1:10" ht="13.5">
      <c r="A144" s="41" t="s">
        <v>80</v>
      </c>
      <c r="B144" s="42" t="s">
        <v>63</v>
      </c>
      <c r="C144" s="42" t="s">
        <v>63</v>
      </c>
      <c r="D144" s="42" t="s">
        <v>63</v>
      </c>
      <c r="E144" s="148" t="s">
        <v>64</v>
      </c>
      <c r="F144" s="148"/>
      <c r="G144" s="148"/>
      <c r="H144" s="35" t="s">
        <v>63</v>
      </c>
      <c r="I144" s="35" t="s">
        <v>63</v>
      </c>
      <c r="J144" s="35" t="s">
        <v>63</v>
      </c>
    </row>
    <row r="145" spans="1:10" ht="14.25" customHeight="1">
      <c r="A145" s="41" t="s">
        <v>120</v>
      </c>
      <c r="B145" s="43">
        <v>17629</v>
      </c>
      <c r="C145" s="43">
        <v>8531</v>
      </c>
      <c r="D145" s="43">
        <v>9098</v>
      </c>
      <c r="E145" s="43">
        <v>13058</v>
      </c>
      <c r="F145" s="43">
        <v>6065</v>
      </c>
      <c r="G145" s="43">
        <v>6993</v>
      </c>
      <c r="H145" s="2">
        <v>74.07</v>
      </c>
      <c r="I145" s="65">
        <v>71.09</v>
      </c>
      <c r="J145" s="2">
        <v>76.86</v>
      </c>
    </row>
    <row r="146" spans="1:10" ht="13.5">
      <c r="A146" s="41" t="s">
        <v>129</v>
      </c>
      <c r="B146" s="66" t="s">
        <v>63</v>
      </c>
      <c r="C146" s="66" t="s">
        <v>63</v>
      </c>
      <c r="D146" s="66" t="s">
        <v>63</v>
      </c>
      <c r="E146" s="155" t="s">
        <v>64</v>
      </c>
      <c r="F146" s="155"/>
      <c r="G146" s="155"/>
      <c r="H146" s="36" t="s">
        <v>63</v>
      </c>
      <c r="I146" s="36" t="s">
        <v>63</v>
      </c>
      <c r="J146" s="36" t="s">
        <v>63</v>
      </c>
    </row>
    <row r="147" spans="1:10" ht="13.5">
      <c r="A147" s="41" t="s">
        <v>143</v>
      </c>
      <c r="B147" s="64">
        <v>18739</v>
      </c>
      <c r="C147" s="64">
        <v>9080</v>
      </c>
      <c r="D147" s="64">
        <v>9659</v>
      </c>
      <c r="E147" s="64">
        <v>11759</v>
      </c>
      <c r="F147" s="64">
        <v>5472</v>
      </c>
      <c r="G147" s="64">
        <v>6287</v>
      </c>
      <c r="H147" s="22">
        <v>62.75</v>
      </c>
      <c r="I147" s="22">
        <v>60.26</v>
      </c>
      <c r="J147" s="22">
        <v>65.09</v>
      </c>
    </row>
    <row r="148" spans="1:10" ht="13.5">
      <c r="A148" s="41" t="s">
        <v>153</v>
      </c>
      <c r="B148" s="64">
        <v>19130</v>
      </c>
      <c r="C148" s="64">
        <v>9253</v>
      </c>
      <c r="D148" s="64">
        <v>9877</v>
      </c>
      <c r="E148" s="64">
        <v>11511</v>
      </c>
      <c r="F148" s="64">
        <v>5413</v>
      </c>
      <c r="G148" s="64">
        <v>6098</v>
      </c>
      <c r="H148" s="22">
        <v>60.17</v>
      </c>
      <c r="I148" s="78">
        <v>58.5</v>
      </c>
      <c r="J148" s="22">
        <v>61.74</v>
      </c>
    </row>
    <row r="149" spans="1:10" ht="13.5">
      <c r="A149" s="41" t="s">
        <v>162</v>
      </c>
      <c r="B149" s="64">
        <f>C149+D149</f>
        <v>19638</v>
      </c>
      <c r="C149" s="64">
        <v>9484</v>
      </c>
      <c r="D149" s="64">
        <v>10154</v>
      </c>
      <c r="E149" s="64">
        <f>F149+G149</f>
        <v>11282</v>
      </c>
      <c r="F149" s="64">
        <v>5287</v>
      </c>
      <c r="G149" s="64">
        <v>5995</v>
      </c>
      <c r="H149" s="80">
        <f aca="true" t="shared" si="13" ref="H149:J150">E149/B149*100</f>
        <v>57.449842142784405</v>
      </c>
      <c r="I149" s="78">
        <f t="shared" si="13"/>
        <v>55.74652045550401</v>
      </c>
      <c r="J149" s="80">
        <f t="shared" si="13"/>
        <v>59.0407721095135</v>
      </c>
    </row>
    <row r="150" spans="1:10" ht="14.25" thickBot="1">
      <c r="A150" s="102">
        <v>44122</v>
      </c>
      <c r="B150" s="103">
        <v>19563</v>
      </c>
      <c r="C150" s="104">
        <v>9477</v>
      </c>
      <c r="D150" s="104">
        <v>10086</v>
      </c>
      <c r="E150" s="104">
        <v>10111</v>
      </c>
      <c r="F150" s="104">
        <v>4823</v>
      </c>
      <c r="G150" s="104">
        <v>5288</v>
      </c>
      <c r="H150" s="105">
        <f t="shared" si="13"/>
        <v>51.68430199867095</v>
      </c>
      <c r="I150" s="106">
        <f t="shared" si="13"/>
        <v>50.89163237311386</v>
      </c>
      <c r="J150" s="80">
        <f t="shared" si="13"/>
        <v>52.429109656950224</v>
      </c>
    </row>
    <row r="151" spans="1:10" ht="13.5">
      <c r="A151" s="59" t="s">
        <v>81</v>
      </c>
      <c r="B151" s="60" t="s">
        <v>54</v>
      </c>
      <c r="C151" s="46"/>
      <c r="D151" s="46"/>
      <c r="E151" s="46"/>
      <c r="F151" s="46"/>
      <c r="G151" s="46"/>
      <c r="H151" s="46"/>
      <c r="I151" s="46"/>
      <c r="J151" s="101"/>
    </row>
    <row r="152" spans="1:10" ht="13.5">
      <c r="A152" s="59"/>
      <c r="B152" s="60"/>
      <c r="C152" s="46"/>
      <c r="D152" s="46"/>
      <c r="E152" s="46"/>
      <c r="F152" s="46"/>
      <c r="G152" s="46"/>
      <c r="H152" s="46"/>
      <c r="I152" s="46"/>
      <c r="J152" s="46"/>
    </row>
    <row r="154" spans="1:10" ht="14.25">
      <c r="A154" s="21"/>
      <c r="B154" s="21"/>
      <c r="C154" s="141" t="s">
        <v>149</v>
      </c>
      <c r="D154" s="141"/>
      <c r="E154" s="141"/>
      <c r="F154" s="141"/>
      <c r="G154" s="141"/>
      <c r="H154" s="21"/>
      <c r="I154" s="21"/>
      <c r="J154" s="21"/>
    </row>
    <row r="155" spans="3:7" ht="13.5">
      <c r="C155" s="139" t="s">
        <v>82</v>
      </c>
      <c r="D155" s="139"/>
      <c r="E155" s="139"/>
      <c r="F155" s="139"/>
      <c r="G155" s="139"/>
    </row>
    <row r="156" spans="1:10" ht="14.25" thickBot="1">
      <c r="A156" s="3" t="s">
        <v>19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3.5">
      <c r="A157" s="142" t="s">
        <v>20</v>
      </c>
      <c r="B157" s="131" t="s">
        <v>21</v>
      </c>
      <c r="C157" s="132"/>
      <c r="D157" s="133"/>
      <c r="E157" s="131" t="s">
        <v>22</v>
      </c>
      <c r="F157" s="132"/>
      <c r="G157" s="133"/>
      <c r="H157" s="131" t="s">
        <v>23</v>
      </c>
      <c r="I157" s="132"/>
      <c r="J157" s="132"/>
    </row>
    <row r="158" spans="1:10" ht="13.5">
      <c r="A158" s="143"/>
      <c r="B158" s="23" t="s">
        <v>24</v>
      </c>
      <c r="C158" s="23" t="s">
        <v>25</v>
      </c>
      <c r="D158" s="23" t="s">
        <v>26</v>
      </c>
      <c r="E158" s="23" t="s">
        <v>24</v>
      </c>
      <c r="F158" s="23" t="s">
        <v>25</v>
      </c>
      <c r="G158" s="23" t="s">
        <v>26</v>
      </c>
      <c r="H158" s="23" t="s">
        <v>24</v>
      </c>
      <c r="I158" s="23" t="s">
        <v>25</v>
      </c>
      <c r="J158" s="24" t="s">
        <v>26</v>
      </c>
    </row>
    <row r="159" spans="1:10" ht="13.5">
      <c r="A159" s="94">
        <v>20923</v>
      </c>
      <c r="B159" s="42">
        <f aca="true" t="shared" si="14" ref="B159:B168">SUM(C159:D159)</f>
        <v>6652</v>
      </c>
      <c r="C159" s="42">
        <v>3092</v>
      </c>
      <c r="D159" s="42">
        <v>3560</v>
      </c>
      <c r="E159" s="42">
        <f aca="true" t="shared" si="15" ref="E159:E168">SUM(F159:G159)</f>
        <v>5905</v>
      </c>
      <c r="F159" s="52">
        <v>2680</v>
      </c>
      <c r="G159" s="52">
        <v>3225</v>
      </c>
      <c r="H159" s="8">
        <f aca="true" t="shared" si="16" ref="H159:H168">E159/B159*100</f>
        <v>88.7702946482261</v>
      </c>
      <c r="I159" s="8">
        <f aca="true" t="shared" si="17" ref="I159:I169">F159/C159*100</f>
        <v>86.67529107373868</v>
      </c>
      <c r="J159" s="8">
        <f aca="true" t="shared" si="18" ref="J159:J169">G159/D159*100</f>
        <v>90.58988764044943</v>
      </c>
    </row>
    <row r="160" spans="1:10" ht="13.5">
      <c r="A160" s="9" t="s">
        <v>84</v>
      </c>
      <c r="B160" s="42">
        <f t="shared" si="14"/>
        <v>8983</v>
      </c>
      <c r="C160" s="42">
        <v>4116</v>
      </c>
      <c r="D160" s="7">
        <v>4867</v>
      </c>
      <c r="E160" s="42">
        <f t="shared" si="15"/>
        <v>7995</v>
      </c>
      <c r="F160" s="7">
        <v>3558</v>
      </c>
      <c r="G160" s="7">
        <v>4437</v>
      </c>
      <c r="H160" s="8">
        <f t="shared" si="16"/>
        <v>89.00144717800289</v>
      </c>
      <c r="I160" s="8">
        <f t="shared" si="17"/>
        <v>86.44314868804665</v>
      </c>
      <c r="J160" s="8">
        <f t="shared" si="18"/>
        <v>91.16498869940415</v>
      </c>
    </row>
    <row r="161" spans="1:10" ht="13.5">
      <c r="A161" s="9" t="s">
        <v>86</v>
      </c>
      <c r="B161" s="42">
        <f t="shared" si="14"/>
        <v>9980</v>
      </c>
      <c r="C161" s="7">
        <v>4684</v>
      </c>
      <c r="D161" s="7">
        <v>5296</v>
      </c>
      <c r="E161" s="42">
        <f t="shared" si="15"/>
        <v>8995</v>
      </c>
      <c r="F161" s="7">
        <v>4085</v>
      </c>
      <c r="G161" s="7">
        <v>4910</v>
      </c>
      <c r="H161" s="8">
        <f t="shared" si="16"/>
        <v>90.13026052104209</v>
      </c>
      <c r="I161" s="8">
        <f t="shared" si="17"/>
        <v>87.21178479931683</v>
      </c>
      <c r="J161" s="8">
        <f t="shared" si="18"/>
        <v>92.71148036253777</v>
      </c>
    </row>
    <row r="162" spans="1:10" ht="13.5">
      <c r="A162" s="9" t="s">
        <v>88</v>
      </c>
      <c r="B162" s="42">
        <f t="shared" si="14"/>
        <v>11135</v>
      </c>
      <c r="C162" s="7">
        <v>5312</v>
      </c>
      <c r="D162" s="7">
        <v>5823</v>
      </c>
      <c r="E162" s="42">
        <f t="shared" si="15"/>
        <v>10206</v>
      </c>
      <c r="F162" s="7">
        <v>4723</v>
      </c>
      <c r="G162" s="7">
        <v>5483</v>
      </c>
      <c r="H162" s="8">
        <f t="shared" si="16"/>
        <v>91.65693758419398</v>
      </c>
      <c r="I162" s="8">
        <f t="shared" si="17"/>
        <v>88.91189759036145</v>
      </c>
      <c r="J162" s="8">
        <f t="shared" si="18"/>
        <v>94.16108535119353</v>
      </c>
    </row>
    <row r="163" spans="1:10" ht="13.5">
      <c r="A163" s="9" t="s">
        <v>90</v>
      </c>
      <c r="B163" s="42">
        <f t="shared" si="14"/>
        <v>12384</v>
      </c>
      <c r="C163" s="7">
        <v>5903</v>
      </c>
      <c r="D163" s="7">
        <v>6481</v>
      </c>
      <c r="E163" s="42">
        <f t="shared" si="15"/>
        <v>11146</v>
      </c>
      <c r="F163" s="7">
        <v>5192</v>
      </c>
      <c r="G163" s="7">
        <v>5954</v>
      </c>
      <c r="H163" s="8">
        <f t="shared" si="16"/>
        <v>90.0032299741602</v>
      </c>
      <c r="I163" s="8">
        <f t="shared" si="17"/>
        <v>87.9552769778079</v>
      </c>
      <c r="J163" s="8">
        <f t="shared" si="18"/>
        <v>91.86853880573985</v>
      </c>
    </row>
    <row r="164" spans="1:10" ht="13.5">
      <c r="A164" s="9" t="s">
        <v>92</v>
      </c>
      <c r="B164" s="42">
        <f t="shared" si="14"/>
        <v>13317</v>
      </c>
      <c r="C164" s="7">
        <v>6397</v>
      </c>
      <c r="D164" s="7">
        <v>6920</v>
      </c>
      <c r="E164" s="42">
        <f t="shared" si="15"/>
        <v>11828</v>
      </c>
      <c r="F164" s="7">
        <v>5504</v>
      </c>
      <c r="G164" s="7">
        <v>6324</v>
      </c>
      <c r="H164" s="8">
        <f t="shared" si="16"/>
        <v>88.81880303371629</v>
      </c>
      <c r="I164" s="8">
        <f t="shared" si="17"/>
        <v>86.04033140534627</v>
      </c>
      <c r="J164" s="8">
        <f t="shared" si="18"/>
        <v>91.38728323699422</v>
      </c>
    </row>
    <row r="165" spans="1:10" s="13" customFormat="1" ht="13.5">
      <c r="A165" s="9" t="s">
        <v>94</v>
      </c>
      <c r="B165" s="42">
        <f t="shared" si="14"/>
        <v>14106</v>
      </c>
      <c r="C165" s="7">
        <v>6791</v>
      </c>
      <c r="D165" s="7">
        <v>7315</v>
      </c>
      <c r="E165" s="42">
        <f t="shared" si="15"/>
        <v>12906</v>
      </c>
      <c r="F165" s="7">
        <v>6098</v>
      </c>
      <c r="G165" s="7">
        <v>6808</v>
      </c>
      <c r="H165" s="8">
        <f t="shared" si="16"/>
        <v>91.49298170991068</v>
      </c>
      <c r="I165" s="8">
        <f t="shared" si="17"/>
        <v>89.79531733176262</v>
      </c>
      <c r="J165" s="8">
        <f t="shared" si="18"/>
        <v>93.06903622693096</v>
      </c>
    </row>
    <row r="166" spans="1:10" ht="13.5">
      <c r="A166" s="9" t="s">
        <v>96</v>
      </c>
      <c r="B166" s="42">
        <f t="shared" si="14"/>
        <v>14685</v>
      </c>
      <c r="C166" s="7">
        <v>7048</v>
      </c>
      <c r="D166" s="7">
        <v>7637</v>
      </c>
      <c r="E166" s="42">
        <f t="shared" si="15"/>
        <v>12718</v>
      </c>
      <c r="F166" s="7">
        <v>5926</v>
      </c>
      <c r="G166" s="7">
        <v>6792</v>
      </c>
      <c r="H166" s="8">
        <f t="shared" si="16"/>
        <v>86.60537963908752</v>
      </c>
      <c r="I166" s="8">
        <f t="shared" si="17"/>
        <v>84.08059023836549</v>
      </c>
      <c r="J166" s="8">
        <f t="shared" si="18"/>
        <v>88.9354458557025</v>
      </c>
    </row>
    <row r="167" spans="1:10" ht="13.5">
      <c r="A167" s="9" t="s">
        <v>98</v>
      </c>
      <c r="B167" s="42">
        <f t="shared" si="14"/>
        <v>15619</v>
      </c>
      <c r="C167" s="13">
        <v>7503</v>
      </c>
      <c r="D167" s="13">
        <v>8116</v>
      </c>
      <c r="E167" s="42">
        <f t="shared" si="15"/>
        <v>12578</v>
      </c>
      <c r="F167" s="13">
        <v>5858</v>
      </c>
      <c r="G167" s="13">
        <v>6720</v>
      </c>
      <c r="H167" s="8">
        <f t="shared" si="16"/>
        <v>80.53012356744989</v>
      </c>
      <c r="I167" s="8">
        <f t="shared" si="17"/>
        <v>78.07543649206984</v>
      </c>
      <c r="J167" s="8">
        <f t="shared" si="18"/>
        <v>82.79940857565303</v>
      </c>
    </row>
    <row r="168" spans="1:10" ht="13.5">
      <c r="A168" s="9" t="s">
        <v>100</v>
      </c>
      <c r="B168" s="42">
        <f t="shared" si="14"/>
        <v>16663</v>
      </c>
      <c r="C168" s="13">
        <v>8040</v>
      </c>
      <c r="D168" s="13">
        <v>8623</v>
      </c>
      <c r="E168" s="42">
        <f t="shared" si="15"/>
        <v>12845</v>
      </c>
      <c r="F168" s="13">
        <v>5993</v>
      </c>
      <c r="G168" s="13">
        <v>6852</v>
      </c>
      <c r="H168" s="8">
        <f t="shared" si="16"/>
        <v>77.08695913100883</v>
      </c>
      <c r="I168" s="8">
        <f t="shared" si="17"/>
        <v>74.53980099502488</v>
      </c>
      <c r="J168" s="8">
        <f t="shared" si="18"/>
        <v>79.46190420967181</v>
      </c>
    </row>
    <row r="169" spans="1:10" ht="13.5">
      <c r="A169" s="9" t="s">
        <v>121</v>
      </c>
      <c r="B169" s="42">
        <v>17627</v>
      </c>
      <c r="C169" s="13">
        <v>8507</v>
      </c>
      <c r="D169" s="13">
        <v>9120</v>
      </c>
      <c r="E169" s="42">
        <v>12063</v>
      </c>
      <c r="F169" s="13">
        <v>5629</v>
      </c>
      <c r="G169" s="13">
        <v>6434</v>
      </c>
      <c r="H169" s="8">
        <v>68.43</v>
      </c>
      <c r="I169" s="8">
        <f t="shared" si="17"/>
        <v>66.16903726343011</v>
      </c>
      <c r="J169" s="8">
        <f t="shared" si="18"/>
        <v>70.54824561403508</v>
      </c>
    </row>
    <row r="170" spans="1:10" ht="13.5">
      <c r="A170" s="9" t="s">
        <v>122</v>
      </c>
      <c r="B170" s="66">
        <v>18337</v>
      </c>
      <c r="C170" s="67">
        <v>8887</v>
      </c>
      <c r="D170" s="67">
        <v>9450</v>
      </c>
      <c r="E170" s="66">
        <v>11460</v>
      </c>
      <c r="F170" s="67">
        <v>5388</v>
      </c>
      <c r="G170" s="67">
        <v>6072</v>
      </c>
      <c r="H170" s="68">
        <v>62.5</v>
      </c>
      <c r="I170" s="68">
        <v>60.63</v>
      </c>
      <c r="J170" s="68">
        <v>64.25</v>
      </c>
    </row>
    <row r="171" spans="1:10" ht="13.5">
      <c r="A171" s="73" t="s">
        <v>131</v>
      </c>
      <c r="B171" s="126">
        <v>18563</v>
      </c>
      <c r="C171" s="127">
        <v>8992</v>
      </c>
      <c r="D171" s="127">
        <v>9571</v>
      </c>
      <c r="E171" s="126">
        <v>12160</v>
      </c>
      <c r="F171" s="127">
        <v>5684</v>
      </c>
      <c r="G171" s="127">
        <v>6476</v>
      </c>
      <c r="H171" s="128">
        <v>65.51</v>
      </c>
      <c r="I171" s="128">
        <v>63.21</v>
      </c>
      <c r="J171" s="128">
        <v>67.66</v>
      </c>
    </row>
    <row r="172" spans="1:10" ht="13.5">
      <c r="A172" s="73" t="s">
        <v>145</v>
      </c>
      <c r="B172" s="126">
        <v>18829</v>
      </c>
      <c r="C172" s="127">
        <v>9112</v>
      </c>
      <c r="D172" s="127">
        <v>9717</v>
      </c>
      <c r="E172" s="126">
        <v>11166</v>
      </c>
      <c r="F172" s="127">
        <v>5225</v>
      </c>
      <c r="G172" s="127">
        <v>5941</v>
      </c>
      <c r="H172" s="128">
        <v>59.3</v>
      </c>
      <c r="I172" s="128">
        <v>57.34</v>
      </c>
      <c r="J172" s="128">
        <v>61.14</v>
      </c>
    </row>
    <row r="173" spans="1:10" ht="13.5">
      <c r="A173" s="73" t="s">
        <v>163</v>
      </c>
      <c r="B173" s="126">
        <v>19281</v>
      </c>
      <c r="C173" s="127">
        <v>9285</v>
      </c>
      <c r="D173" s="127">
        <v>9996</v>
      </c>
      <c r="E173" s="126">
        <v>10671</v>
      </c>
      <c r="F173" s="127">
        <v>4991</v>
      </c>
      <c r="G173" s="127">
        <v>5680</v>
      </c>
      <c r="H173" s="128">
        <v>55.34</v>
      </c>
      <c r="I173" s="128">
        <v>53.75</v>
      </c>
      <c r="J173" s="128">
        <v>56.82</v>
      </c>
    </row>
    <row r="174" spans="1:10" ht="14.25" thickBot="1">
      <c r="A174" s="117">
        <v>44304</v>
      </c>
      <c r="B174" s="120">
        <f>C174+D174</f>
        <v>19365</v>
      </c>
      <c r="C174" s="121">
        <v>9377</v>
      </c>
      <c r="D174" s="121">
        <v>9988</v>
      </c>
      <c r="E174" s="120">
        <f>F174+G174</f>
        <v>10028</v>
      </c>
      <c r="F174" s="121">
        <v>4783</v>
      </c>
      <c r="G174" s="121">
        <v>5245</v>
      </c>
      <c r="H174" s="122">
        <v>51.78</v>
      </c>
      <c r="I174" s="122">
        <v>51.01</v>
      </c>
      <c r="J174" s="122">
        <v>52.51</v>
      </c>
    </row>
    <row r="175" spans="1:10" ht="13.5">
      <c r="A175" s="59" t="s">
        <v>13</v>
      </c>
      <c r="B175" s="33" t="s">
        <v>14</v>
      </c>
      <c r="J175" s="72"/>
    </row>
    <row r="176" spans="1:2" ht="13.5">
      <c r="A176" s="16" t="s">
        <v>15</v>
      </c>
      <c r="B176" s="33" t="s">
        <v>165</v>
      </c>
    </row>
    <row r="177" ht="13.5">
      <c r="B177" s="18" t="s">
        <v>166</v>
      </c>
    </row>
    <row r="178" ht="13.5">
      <c r="B178" s="18"/>
    </row>
    <row r="180" spans="1:10" ht="14.25">
      <c r="A180" s="15"/>
      <c r="B180" s="15"/>
      <c r="C180" s="141" t="s">
        <v>149</v>
      </c>
      <c r="D180" s="141"/>
      <c r="E180" s="141"/>
      <c r="F180" s="141"/>
      <c r="G180" s="141"/>
      <c r="H180" s="15"/>
      <c r="I180" s="15"/>
      <c r="J180" s="15"/>
    </row>
    <row r="181" spans="1:10" ht="13.5">
      <c r="A181" s="15"/>
      <c r="B181" s="15"/>
      <c r="C181" s="146" t="s">
        <v>83</v>
      </c>
      <c r="D181" s="146"/>
      <c r="E181" s="146"/>
      <c r="F181" s="146"/>
      <c r="G181" s="146"/>
      <c r="H181" s="15"/>
      <c r="I181" s="15"/>
      <c r="J181" s="15"/>
    </row>
    <row r="182" spans="1:10" ht="14.25" thickBot="1">
      <c r="A182" s="47" t="s">
        <v>19</v>
      </c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3.5">
      <c r="A183" s="144" t="s">
        <v>20</v>
      </c>
      <c r="B183" s="135" t="s">
        <v>21</v>
      </c>
      <c r="C183" s="136"/>
      <c r="D183" s="137"/>
      <c r="E183" s="135" t="s">
        <v>22</v>
      </c>
      <c r="F183" s="136"/>
      <c r="G183" s="137"/>
      <c r="H183" s="135" t="s">
        <v>23</v>
      </c>
      <c r="I183" s="136"/>
      <c r="J183" s="136"/>
    </row>
    <row r="184" spans="1:10" ht="13.5">
      <c r="A184" s="145"/>
      <c r="B184" s="49" t="s">
        <v>24</v>
      </c>
      <c r="C184" s="49" t="s">
        <v>25</v>
      </c>
      <c r="D184" s="49" t="s">
        <v>26</v>
      </c>
      <c r="E184" s="49" t="s">
        <v>24</v>
      </c>
      <c r="F184" s="49" t="s">
        <v>25</v>
      </c>
      <c r="G184" s="49" t="s">
        <v>26</v>
      </c>
      <c r="H184" s="50" t="s">
        <v>24</v>
      </c>
      <c r="I184" s="49" t="s">
        <v>25</v>
      </c>
      <c r="J184" s="51" t="s">
        <v>26</v>
      </c>
    </row>
    <row r="185" spans="1:10" ht="13.5">
      <c r="A185" s="95">
        <v>22991</v>
      </c>
      <c r="B185" s="83" t="s">
        <v>63</v>
      </c>
      <c r="C185" s="83" t="s">
        <v>63</v>
      </c>
      <c r="D185" s="83" t="s">
        <v>63</v>
      </c>
      <c r="E185" s="134" t="s">
        <v>64</v>
      </c>
      <c r="F185" s="134"/>
      <c r="G185" s="134"/>
      <c r="H185" s="84" t="s">
        <v>63</v>
      </c>
      <c r="I185" s="84" t="s">
        <v>63</v>
      </c>
      <c r="J185" s="84" t="s">
        <v>63</v>
      </c>
    </row>
    <row r="186" spans="1:10" ht="13.5">
      <c r="A186" s="53" t="s">
        <v>85</v>
      </c>
      <c r="B186" s="31">
        <f>C186+D186</f>
        <v>2712</v>
      </c>
      <c r="C186" s="31">
        <v>1329</v>
      </c>
      <c r="D186" s="31">
        <v>1383</v>
      </c>
      <c r="E186" s="31">
        <f>F186+G186</f>
        <v>2134</v>
      </c>
      <c r="F186" s="31">
        <v>1026</v>
      </c>
      <c r="G186" s="31">
        <v>1108</v>
      </c>
      <c r="H186" s="8">
        <f>E186/B186*100</f>
        <v>78.6873156342183</v>
      </c>
      <c r="I186" s="8">
        <f>F186/C186*100</f>
        <v>77.20090293453724</v>
      </c>
      <c r="J186" s="8">
        <f>G186/D186*100</f>
        <v>80.11569052783804</v>
      </c>
    </row>
    <row r="187" spans="1:10" ht="13.5">
      <c r="A187" s="53" t="s">
        <v>87</v>
      </c>
      <c r="B187" s="83" t="s">
        <v>63</v>
      </c>
      <c r="C187" s="83" t="s">
        <v>63</v>
      </c>
      <c r="D187" s="83" t="s">
        <v>63</v>
      </c>
      <c r="E187" s="134" t="s">
        <v>64</v>
      </c>
      <c r="F187" s="134"/>
      <c r="G187" s="134"/>
      <c r="H187" s="84" t="s">
        <v>63</v>
      </c>
      <c r="I187" s="84" t="s">
        <v>63</v>
      </c>
      <c r="J187" s="84" t="s">
        <v>63</v>
      </c>
    </row>
    <row r="188" spans="1:10" ht="13.5">
      <c r="A188" s="53" t="s">
        <v>89</v>
      </c>
      <c r="B188" s="31">
        <f>C188+D188</f>
        <v>2399</v>
      </c>
      <c r="C188" s="31">
        <v>1198</v>
      </c>
      <c r="D188" s="31">
        <v>1201</v>
      </c>
      <c r="E188" s="31">
        <f>F188+G188</f>
        <v>1906</v>
      </c>
      <c r="F188" s="31">
        <v>949</v>
      </c>
      <c r="G188" s="31">
        <v>957</v>
      </c>
      <c r="H188" s="8">
        <f aca="true" t="shared" si="19" ref="H188:J189">E188/B188*100</f>
        <v>79.44977073780743</v>
      </c>
      <c r="I188" s="8">
        <f t="shared" si="19"/>
        <v>79.21535893155259</v>
      </c>
      <c r="J188" s="8">
        <f t="shared" si="19"/>
        <v>79.68359700249792</v>
      </c>
    </row>
    <row r="189" spans="1:10" ht="13.5">
      <c r="A189" s="53" t="s">
        <v>91</v>
      </c>
      <c r="B189" s="31">
        <f>C189+D189</f>
        <v>2299</v>
      </c>
      <c r="C189" s="31">
        <v>1152</v>
      </c>
      <c r="D189" s="31">
        <v>1147</v>
      </c>
      <c r="E189" s="31">
        <f>F189+G189</f>
        <v>2138</v>
      </c>
      <c r="F189" s="31">
        <v>1070</v>
      </c>
      <c r="G189" s="31">
        <v>1068</v>
      </c>
      <c r="H189" s="8">
        <f t="shared" si="19"/>
        <v>92.99695519791213</v>
      </c>
      <c r="I189" s="8">
        <f t="shared" si="19"/>
        <v>92.88194444444444</v>
      </c>
      <c r="J189" s="8">
        <f t="shared" si="19"/>
        <v>93.11246730601569</v>
      </c>
    </row>
    <row r="190" spans="1:10" ht="13.5">
      <c r="A190" s="53" t="s">
        <v>93</v>
      </c>
      <c r="B190" s="83" t="s">
        <v>63</v>
      </c>
      <c r="C190" s="83" t="s">
        <v>63</v>
      </c>
      <c r="D190" s="83" t="s">
        <v>63</v>
      </c>
      <c r="E190" s="134" t="s">
        <v>64</v>
      </c>
      <c r="F190" s="134"/>
      <c r="G190" s="134"/>
      <c r="H190" s="84" t="s">
        <v>63</v>
      </c>
      <c r="I190" s="84" t="s">
        <v>63</v>
      </c>
      <c r="J190" s="84" t="s">
        <v>63</v>
      </c>
    </row>
    <row r="191" spans="1:10" ht="13.5">
      <c r="A191" s="53" t="s">
        <v>95</v>
      </c>
      <c r="B191" s="83" t="s">
        <v>63</v>
      </c>
      <c r="C191" s="83" t="s">
        <v>63</v>
      </c>
      <c r="D191" s="83" t="s">
        <v>63</v>
      </c>
      <c r="E191" s="134" t="s">
        <v>64</v>
      </c>
      <c r="F191" s="134"/>
      <c r="G191" s="134"/>
      <c r="H191" s="84" t="s">
        <v>63</v>
      </c>
      <c r="I191" s="84" t="s">
        <v>63</v>
      </c>
      <c r="J191" s="84" t="s">
        <v>63</v>
      </c>
    </row>
    <row r="192" spans="1:10" ht="13.5">
      <c r="A192" s="28" t="s">
        <v>97</v>
      </c>
      <c r="B192" s="31">
        <f>C192+D192</f>
        <v>2153</v>
      </c>
      <c r="C192" s="31">
        <v>1139</v>
      </c>
      <c r="D192" s="31">
        <v>1014</v>
      </c>
      <c r="E192" s="31">
        <f>F192+G192</f>
        <v>1839</v>
      </c>
      <c r="F192" s="31">
        <v>948</v>
      </c>
      <c r="G192" s="31">
        <v>891</v>
      </c>
      <c r="H192" s="8">
        <f>E192/B192*100</f>
        <v>85.41569902461681</v>
      </c>
      <c r="I192" s="8">
        <f>F192/C192*100</f>
        <v>83.23090430201931</v>
      </c>
      <c r="J192" s="8">
        <f>G192/D192*100</f>
        <v>87.86982248520711</v>
      </c>
    </row>
    <row r="193" spans="1:10" ht="13.5">
      <c r="A193" s="53" t="s">
        <v>99</v>
      </c>
      <c r="B193" s="83" t="s">
        <v>63</v>
      </c>
      <c r="C193" s="83" t="s">
        <v>63</v>
      </c>
      <c r="D193" s="83" t="s">
        <v>63</v>
      </c>
      <c r="E193" s="134" t="s">
        <v>64</v>
      </c>
      <c r="F193" s="134"/>
      <c r="G193" s="134"/>
      <c r="H193" s="84" t="s">
        <v>63</v>
      </c>
      <c r="I193" s="84" t="s">
        <v>63</v>
      </c>
      <c r="J193" s="84" t="s">
        <v>63</v>
      </c>
    </row>
    <row r="194" spans="1:10" ht="13.5">
      <c r="A194" s="53" t="s">
        <v>101</v>
      </c>
      <c r="B194" s="83" t="s">
        <v>63</v>
      </c>
      <c r="C194" s="83" t="s">
        <v>63</v>
      </c>
      <c r="D194" s="83" t="s">
        <v>63</v>
      </c>
      <c r="E194" s="134" t="s">
        <v>64</v>
      </c>
      <c r="F194" s="134"/>
      <c r="G194" s="134"/>
      <c r="H194" s="84" t="s">
        <v>63</v>
      </c>
      <c r="I194" s="84" t="s">
        <v>63</v>
      </c>
      <c r="J194" s="84" t="s">
        <v>63</v>
      </c>
    </row>
    <row r="195" spans="1:10" ht="13.5">
      <c r="A195" s="53" t="s">
        <v>102</v>
      </c>
      <c r="B195" s="83" t="s">
        <v>63</v>
      </c>
      <c r="C195" s="83" t="s">
        <v>63</v>
      </c>
      <c r="D195" s="83" t="s">
        <v>63</v>
      </c>
      <c r="E195" s="134" t="s">
        <v>64</v>
      </c>
      <c r="F195" s="134"/>
      <c r="G195" s="134"/>
      <c r="H195" s="84" t="s">
        <v>63</v>
      </c>
      <c r="I195" s="84" t="s">
        <v>63</v>
      </c>
      <c r="J195" s="84" t="s">
        <v>63</v>
      </c>
    </row>
    <row r="196" spans="1:10" ht="13.5">
      <c r="A196" s="55" t="s">
        <v>103</v>
      </c>
      <c r="B196" s="85" t="s">
        <v>63</v>
      </c>
      <c r="C196" s="85" t="s">
        <v>63</v>
      </c>
      <c r="D196" s="85" t="s">
        <v>63</v>
      </c>
      <c r="E196" s="147" t="s">
        <v>64</v>
      </c>
      <c r="F196" s="147"/>
      <c r="G196" s="147"/>
      <c r="H196" s="85" t="s">
        <v>63</v>
      </c>
      <c r="I196" s="85" t="s">
        <v>63</v>
      </c>
      <c r="J196" s="85" t="s">
        <v>63</v>
      </c>
    </row>
    <row r="197" spans="1:10" ht="13.5">
      <c r="A197" s="53" t="s">
        <v>104</v>
      </c>
      <c r="B197" s="86" t="s">
        <v>63</v>
      </c>
      <c r="C197" s="86" t="s">
        <v>63</v>
      </c>
      <c r="D197" s="86" t="s">
        <v>63</v>
      </c>
      <c r="E197" s="130" t="s">
        <v>64</v>
      </c>
      <c r="F197" s="130"/>
      <c r="G197" s="130"/>
      <c r="H197" s="90" t="s">
        <v>63</v>
      </c>
      <c r="I197" s="90" t="s">
        <v>63</v>
      </c>
      <c r="J197" s="90" t="s">
        <v>63</v>
      </c>
    </row>
    <row r="198" spans="1:10" ht="13.5">
      <c r="A198" s="53" t="s">
        <v>123</v>
      </c>
      <c r="B198" s="86" t="s">
        <v>63</v>
      </c>
      <c r="C198" s="86" t="s">
        <v>63</v>
      </c>
      <c r="D198" s="86" t="s">
        <v>63</v>
      </c>
      <c r="E198" s="130" t="s">
        <v>64</v>
      </c>
      <c r="F198" s="130"/>
      <c r="G198" s="130"/>
      <c r="H198" s="90" t="s">
        <v>63</v>
      </c>
      <c r="I198" s="90" t="s">
        <v>63</v>
      </c>
      <c r="J198" s="90" t="s">
        <v>63</v>
      </c>
    </row>
    <row r="199" spans="1:10" ht="13.5">
      <c r="A199" s="61" t="s">
        <v>126</v>
      </c>
      <c r="B199" s="87" t="s">
        <v>63</v>
      </c>
      <c r="C199" s="86" t="s">
        <v>63</v>
      </c>
      <c r="D199" s="86" t="s">
        <v>63</v>
      </c>
      <c r="E199" s="130" t="s">
        <v>64</v>
      </c>
      <c r="F199" s="130"/>
      <c r="G199" s="130"/>
      <c r="H199" s="90" t="s">
        <v>63</v>
      </c>
      <c r="I199" s="90" t="s">
        <v>63</v>
      </c>
      <c r="J199" s="90" t="s">
        <v>63</v>
      </c>
    </row>
    <row r="200" spans="1:10" ht="13.5">
      <c r="A200" s="28" t="s">
        <v>128</v>
      </c>
      <c r="B200" s="87" t="s">
        <v>63</v>
      </c>
      <c r="C200" s="86" t="s">
        <v>63</v>
      </c>
      <c r="D200" s="86" t="s">
        <v>63</v>
      </c>
      <c r="E200" s="130" t="s">
        <v>64</v>
      </c>
      <c r="F200" s="130"/>
      <c r="G200" s="130"/>
      <c r="H200" s="90" t="s">
        <v>63</v>
      </c>
      <c r="I200" s="90" t="s">
        <v>63</v>
      </c>
      <c r="J200" s="90" t="s">
        <v>63</v>
      </c>
    </row>
    <row r="201" spans="1:10" ht="13.5">
      <c r="A201" s="74" t="s">
        <v>137</v>
      </c>
      <c r="B201" s="88" t="s">
        <v>136</v>
      </c>
      <c r="C201" s="89" t="s">
        <v>136</v>
      </c>
      <c r="D201" s="89" t="s">
        <v>136</v>
      </c>
      <c r="E201" s="129" t="s">
        <v>135</v>
      </c>
      <c r="F201" s="129"/>
      <c r="G201" s="129"/>
      <c r="H201" s="91" t="s">
        <v>136</v>
      </c>
      <c r="I201" s="91" t="s">
        <v>136</v>
      </c>
      <c r="J201" s="91" t="s">
        <v>136</v>
      </c>
    </row>
    <row r="202" spans="1:10" ht="14.25" thickBot="1">
      <c r="A202" s="107" t="s">
        <v>164</v>
      </c>
      <c r="B202" s="109" t="s">
        <v>136</v>
      </c>
      <c r="C202" s="108" t="s">
        <v>136</v>
      </c>
      <c r="D202" s="108" t="s">
        <v>136</v>
      </c>
      <c r="E202" s="159" t="s">
        <v>64</v>
      </c>
      <c r="F202" s="159"/>
      <c r="G202" s="159"/>
      <c r="H202" s="108" t="s">
        <v>136</v>
      </c>
      <c r="I202" s="108" t="s">
        <v>136</v>
      </c>
      <c r="J202" s="89" t="s">
        <v>136</v>
      </c>
    </row>
    <row r="203" spans="1:10" ht="13.5">
      <c r="A203" s="56" t="s">
        <v>105</v>
      </c>
      <c r="B203" s="57" t="s">
        <v>54</v>
      </c>
      <c r="C203" s="15"/>
      <c r="D203" s="15"/>
      <c r="E203" s="15"/>
      <c r="F203" s="15"/>
      <c r="G203" s="15"/>
      <c r="H203" s="15"/>
      <c r="I203" s="15"/>
      <c r="J203" s="110"/>
    </row>
    <row r="204" spans="1:2" ht="13.5">
      <c r="A204" s="20" t="s">
        <v>156</v>
      </c>
      <c r="B204" s="18" t="s">
        <v>157</v>
      </c>
    </row>
  </sheetData>
  <sheetProtection/>
  <mergeCells count="67">
    <mergeCell ref="E202:G202"/>
    <mergeCell ref="B108:D108"/>
    <mergeCell ref="B183:D183"/>
    <mergeCell ref="C106:G106"/>
    <mergeCell ref="E81:G81"/>
    <mergeCell ref="E197:G197"/>
    <mergeCell ref="C180:G180"/>
    <mergeCell ref="E195:G195"/>
    <mergeCell ref="E191:G191"/>
    <mergeCell ref="C105:G105"/>
    <mergeCell ref="H132:J132"/>
    <mergeCell ref="C130:G130"/>
    <mergeCell ref="E108:G108"/>
    <mergeCell ref="E125:G125"/>
    <mergeCell ref="E110:G110"/>
    <mergeCell ref="C129:G129"/>
    <mergeCell ref="E132:G132"/>
    <mergeCell ref="A79:J79"/>
    <mergeCell ref="B81:D81"/>
    <mergeCell ref="A108:A109"/>
    <mergeCell ref="A157:A158"/>
    <mergeCell ref="E118:G118"/>
    <mergeCell ref="E123:G123"/>
    <mergeCell ref="E124:G124"/>
    <mergeCell ref="E146:G146"/>
    <mergeCell ref="A81:A82"/>
    <mergeCell ref="H81:J81"/>
    <mergeCell ref="B37:C37"/>
    <mergeCell ref="A44:A45"/>
    <mergeCell ref="B44:D44"/>
    <mergeCell ref="A132:A133"/>
    <mergeCell ref="B132:D132"/>
    <mergeCell ref="E4:G4"/>
    <mergeCell ref="E44:G44"/>
    <mergeCell ref="A42:J42"/>
    <mergeCell ref="H4:J4"/>
    <mergeCell ref="B4:D4"/>
    <mergeCell ref="A41:J41"/>
    <mergeCell ref="E198:G198"/>
    <mergeCell ref="A183:A184"/>
    <mergeCell ref="C181:G181"/>
    <mergeCell ref="E196:G196"/>
    <mergeCell ref="H183:J183"/>
    <mergeCell ref="E135:G135"/>
    <mergeCell ref="E144:G144"/>
    <mergeCell ref="A78:J78"/>
    <mergeCell ref="E119:G119"/>
    <mergeCell ref="E193:G193"/>
    <mergeCell ref="A1:J1"/>
    <mergeCell ref="A2:J2"/>
    <mergeCell ref="H108:J108"/>
    <mergeCell ref="H157:J157"/>
    <mergeCell ref="E120:G120"/>
    <mergeCell ref="C154:G154"/>
    <mergeCell ref="C155:G155"/>
    <mergeCell ref="A4:A5"/>
    <mergeCell ref="H44:J44"/>
    <mergeCell ref="E201:G201"/>
    <mergeCell ref="E199:G199"/>
    <mergeCell ref="B157:D157"/>
    <mergeCell ref="E157:G157"/>
    <mergeCell ref="E194:G194"/>
    <mergeCell ref="E187:G187"/>
    <mergeCell ref="E190:G190"/>
    <mergeCell ref="E200:G200"/>
    <mergeCell ref="E183:G183"/>
    <mergeCell ref="E185:G185"/>
  </mergeCells>
  <printOptions/>
  <pageMargins left="1.1811023622047245" right="0.5905511811023623" top="0.984251968503937" bottom="0.5905511811023623" header="0.5118110236220472" footer="0.5118110236220472"/>
  <pageSetup horizontalDpi="600" verticalDpi="600" orientation="portrait" pageOrder="overThenDown" paperSize="9" scale="75" r:id="rId1"/>
  <headerFooter alignWithMargins="0">
    <oddHeader>&amp;L第9章　町民生活</oddHeader>
  </headerFooter>
  <rowBreaks count="2" manualBreakCount="2">
    <brk id="77" max="9" man="1"/>
    <brk id="128" max="9" man="1"/>
  </rowBreaks>
  <ignoredErrors>
    <ignoredError sqref="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2023-03-14T01:16:30Z</cp:lastPrinted>
  <dcterms:created xsi:type="dcterms:W3CDTF">2004-11-02T02:59:00Z</dcterms:created>
  <dcterms:modified xsi:type="dcterms:W3CDTF">2023-09-06T06:00:51Z</dcterms:modified>
  <cp:category/>
  <cp:version/>
  <cp:contentType/>
  <cp:contentStatus/>
</cp:coreProperties>
</file>