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29"/>
  <workbookPr defaultThemeVersion="124226"/>
  <mc:AlternateContent xmlns:mc="http://schemas.openxmlformats.org/markup-compatibility/2006">
    <mc:Choice Requires="x15">
      <x15ac:absPath xmlns:x15ac="http://schemas.microsoft.com/office/spreadsheetml/2010/11/ac" url="J:\002-政策企画課\管財係2\入札参加資格データ一覧（R7.R8）・・・・・●\入札参加資格申請（R7.R8申請：R7.2月申請受付）●作成データ●\令和７・８年度入札参加資格申請様式関係一式\03.物品・役務の提供業務\"/>
    </mc:Choice>
  </mc:AlternateContent>
  <xr:revisionPtr revIDLastSave="0" documentId="8_{4A43524D-8A3F-4D53-8E9E-9314C37284DB}" xr6:coauthVersionLast="47" xr6:coauthVersionMax="47" xr10:uidLastSave="{00000000-0000-0000-0000-000000000000}"/>
  <bookViews>
    <workbookView xWindow="-120" yWindow="-120" windowWidth="20730" windowHeight="11160" tabRatio="816"/>
  </bookViews>
  <sheets>
    <sheet name="入力シート1" sheetId="4" r:id="rId1"/>
    <sheet name="入力シート2" sheetId="5" r:id="rId2"/>
    <sheet name="申請者カード" sheetId="1" r:id="rId3"/>
    <sheet name="印刷シート" sheetId="2" r:id="rId4"/>
    <sheet name="データシート" sheetId="6" r:id="rId5"/>
  </sheets>
  <definedNames>
    <definedName name="_xlnm.Print_Area" localSheetId="3">印刷シート!$A$1:$AD$86</definedName>
  </definedNames>
  <calcPr calcId="191029"/>
</workbook>
</file>

<file path=xl/calcChain.xml><?xml version="1.0" encoding="utf-8"?>
<calcChain xmlns="http://schemas.openxmlformats.org/spreadsheetml/2006/main">
  <c r="H24" i="2" l="1"/>
  <c r="H82" i="2"/>
  <c r="R24" i="2"/>
  <c r="H21" i="2"/>
  <c r="H81" i="2"/>
  <c r="H18" i="2"/>
  <c r="H80" i="2"/>
  <c r="I15" i="2"/>
  <c r="I79" i="2"/>
  <c r="AB18" i="1"/>
  <c r="AB20" i="1"/>
  <c r="AB19" i="1"/>
  <c r="W28" i="2"/>
  <c r="W30" i="2"/>
  <c r="GA4" i="6"/>
  <c r="FZ4" i="6"/>
  <c r="FY4" i="6"/>
  <c r="FX4" i="6"/>
  <c r="FW4" i="6"/>
  <c r="FV4" i="6"/>
  <c r="FU4" i="6"/>
  <c r="FT4" i="6"/>
  <c r="FS4" i="6"/>
  <c r="FR4" i="6"/>
  <c r="FQ4" i="6"/>
  <c r="FP4" i="6"/>
  <c r="FO4" i="6"/>
  <c r="FN4" i="6"/>
  <c r="FM4" i="6"/>
  <c r="FL4" i="6"/>
  <c r="FK4" i="6"/>
  <c r="FJ4" i="6"/>
  <c r="FI4" i="6"/>
  <c r="FH4" i="6"/>
  <c r="FG4" i="6"/>
  <c r="FF4" i="6"/>
  <c r="FE4" i="6"/>
  <c r="FD4" i="6"/>
  <c r="FC4" i="6"/>
  <c r="FB4" i="6"/>
  <c r="FA4" i="6"/>
  <c r="EZ4" i="6"/>
  <c r="EY4" i="6"/>
  <c r="EX4" i="6"/>
  <c r="EW4" i="6"/>
  <c r="EV4" i="6"/>
  <c r="EU4" i="6"/>
  <c r="ET4" i="6"/>
  <c r="ES4" i="6"/>
  <c r="ER4" i="6"/>
  <c r="EQ4" i="6"/>
  <c r="EP4" i="6"/>
  <c r="EO4" i="6"/>
  <c r="EN4" i="6"/>
  <c r="EM4" i="6"/>
  <c r="EL4" i="6"/>
  <c r="EK4" i="6"/>
  <c r="EJ4" i="6"/>
  <c r="EI4" i="6"/>
  <c r="EH4" i="6"/>
  <c r="EG4" i="6"/>
  <c r="EF4" i="6"/>
  <c r="EE4" i="6"/>
  <c r="ED4" i="6"/>
  <c r="EC4" i="6"/>
  <c r="EB4" i="6"/>
  <c r="EA4" i="6"/>
  <c r="DZ4" i="6"/>
  <c r="DY4" i="6"/>
  <c r="DX4" i="6"/>
  <c r="DW4" i="6"/>
  <c r="DV4" i="6"/>
  <c r="DU4" i="6"/>
  <c r="DT4" i="6"/>
  <c r="DS4" i="6"/>
  <c r="DR4" i="6"/>
  <c r="DQ4" i="6"/>
  <c r="DP4" i="6"/>
  <c r="DO4" i="6"/>
  <c r="DN4" i="6"/>
  <c r="DM4" i="6"/>
  <c r="DL4" i="6"/>
  <c r="DK4" i="6"/>
  <c r="DJ4" i="6"/>
  <c r="DI4" i="6"/>
  <c r="DH4" i="6"/>
  <c r="DG4" i="6"/>
  <c r="DF4" i="6"/>
  <c r="DE4" i="6"/>
  <c r="DD4" i="6"/>
  <c r="DC4" i="6"/>
  <c r="DB4" i="6"/>
  <c r="DA4" i="6"/>
  <c r="CZ4" i="6"/>
  <c r="CY4" i="6"/>
  <c r="CX4" i="6"/>
  <c r="CW4" i="6"/>
  <c r="CV4" i="6"/>
  <c r="CU4" i="6"/>
  <c r="CT4" i="6"/>
  <c r="CS4" i="6"/>
  <c r="CR4" i="6"/>
  <c r="CQ4" i="6"/>
  <c r="CP4" i="6"/>
  <c r="CO4" i="6"/>
  <c r="CN4" i="6"/>
  <c r="CM4" i="6"/>
  <c r="CL4" i="6"/>
  <c r="CK4" i="6"/>
  <c r="CJ4" i="6"/>
  <c r="CI4" i="6"/>
  <c r="CH4" i="6"/>
  <c r="CG4" i="6"/>
  <c r="CF4" i="6"/>
  <c r="CE4" i="6"/>
  <c r="CD4" i="6"/>
  <c r="CC4" i="6"/>
  <c r="CB4" i="6"/>
  <c r="CA4" i="6"/>
  <c r="BZ4" i="6"/>
  <c r="BY4" i="6"/>
  <c r="BX4" i="6"/>
  <c r="BW4" i="6"/>
  <c r="BV4" i="6"/>
  <c r="BU4" i="6"/>
  <c r="BT4" i="6"/>
  <c r="BS4" i="6"/>
  <c r="BR4" i="6"/>
  <c r="BQ4" i="6"/>
  <c r="BP4" i="6"/>
  <c r="BO4" i="6"/>
  <c r="BN4" i="6"/>
  <c r="BM4" i="6"/>
  <c r="BL4" i="6"/>
  <c r="BK4" i="6"/>
  <c r="BJ4" i="6"/>
  <c r="BI4" i="6"/>
  <c r="BH4" i="6"/>
  <c r="BB4" i="6"/>
  <c r="BA4" i="6"/>
  <c r="AZ4" i="6"/>
  <c r="AY4" i="6"/>
  <c r="AX4" i="6"/>
  <c r="AW4" i="6"/>
  <c r="AV4" i="6"/>
  <c r="AU4" i="6"/>
  <c r="AT4" i="6"/>
  <c r="AS4" i="6"/>
  <c r="AR4" i="6"/>
  <c r="AQ4" i="6"/>
  <c r="AP4" i="6"/>
  <c r="AN4" i="6"/>
  <c r="AM4" i="6"/>
  <c r="AO4" i="6"/>
  <c r="AL4" i="6"/>
  <c r="AK4" i="6"/>
  <c r="AJ4" i="6"/>
  <c r="AI4" i="6"/>
  <c r="AH4" i="6"/>
  <c r="AG4" i="6"/>
  <c r="AF4" i="6"/>
  <c r="AE4" i="6"/>
  <c r="AD4" i="6"/>
  <c r="AC70" i="1"/>
  <c r="AC71" i="1"/>
  <c r="AC72" i="1"/>
  <c r="AC73" i="1"/>
  <c r="AC74" i="1"/>
  <c r="AC75" i="1"/>
  <c r="AC76" i="1"/>
  <c r="AC77" i="1"/>
  <c r="AC78" i="1"/>
  <c r="AC79" i="1"/>
  <c r="AC80" i="1"/>
  <c r="AC81" i="1"/>
  <c r="AC82" i="1"/>
  <c r="AC83" i="1"/>
  <c r="AC84" i="1"/>
  <c r="AC85" i="1"/>
  <c r="AC86" i="1"/>
  <c r="AC87" i="1"/>
  <c r="AC88" i="1"/>
  <c r="AC89" i="1"/>
  <c r="AC90" i="1"/>
  <c r="AC91" i="1"/>
  <c r="AC69" i="1"/>
  <c r="N70" i="1"/>
  <c r="N71" i="1"/>
  <c r="N72" i="1"/>
  <c r="N73" i="1"/>
  <c r="N74" i="1"/>
  <c r="N75" i="1"/>
  <c r="N76" i="1"/>
  <c r="N77" i="1"/>
  <c r="N78" i="1"/>
  <c r="N79" i="1"/>
  <c r="N80" i="1"/>
  <c r="N81" i="1"/>
  <c r="N82" i="1"/>
  <c r="N83" i="1"/>
  <c r="N84" i="1"/>
  <c r="N85" i="1"/>
  <c r="N86" i="1"/>
  <c r="N87" i="1"/>
  <c r="N88" i="1"/>
  <c r="N89" i="1"/>
  <c r="N90" i="1"/>
  <c r="N91" i="1"/>
  <c r="N92" i="1"/>
  <c r="N93" i="1"/>
  <c r="N69" i="1"/>
  <c r="A97" i="1"/>
  <c r="U58" i="1"/>
  <c r="AC37" i="1"/>
  <c r="AC38" i="1"/>
  <c r="AC39" i="1"/>
  <c r="AC40" i="1"/>
  <c r="AC41" i="1"/>
  <c r="AC42" i="1"/>
  <c r="AC43" i="1"/>
  <c r="AC44" i="1"/>
  <c r="AC45" i="1"/>
  <c r="AC46" i="1"/>
  <c r="AC47" i="1"/>
  <c r="AC48" i="1"/>
  <c r="AC49" i="1"/>
  <c r="AC50" i="1"/>
  <c r="AC51" i="1"/>
  <c r="AC52" i="1"/>
  <c r="AC53" i="1"/>
  <c r="AC54" i="1"/>
  <c r="AC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36" i="1"/>
  <c r="Q25" i="1"/>
  <c r="Q26" i="1"/>
  <c r="Q27" i="1"/>
  <c r="Q28" i="1"/>
  <c r="Q29" i="1"/>
  <c r="Q30" i="1"/>
  <c r="Q24" i="1"/>
  <c r="H25" i="1"/>
  <c r="H26" i="1"/>
  <c r="H27" i="1"/>
  <c r="H28" i="1"/>
  <c r="H29" i="1"/>
  <c r="H24" i="1"/>
  <c r="S19" i="1"/>
  <c r="S21" i="1"/>
  <c r="S20" i="1"/>
  <c r="S18" i="1"/>
  <c r="J21" i="1"/>
  <c r="F21" i="1"/>
  <c r="J20" i="1"/>
  <c r="F20" i="1"/>
  <c r="J19" i="1"/>
  <c r="F19" i="1"/>
  <c r="BC4" i="6"/>
  <c r="BD4" i="6"/>
  <c r="BE4" i="6"/>
  <c r="BF4" i="6"/>
  <c r="BG4" i="6"/>
  <c r="AC4" i="6"/>
  <c r="AB4" i="6"/>
  <c r="AA4" i="6"/>
  <c r="Z4" i="6"/>
  <c r="Y4" i="6"/>
  <c r="X4" i="6"/>
  <c r="W4" i="6"/>
  <c r="V4" i="6"/>
  <c r="U4" i="6"/>
  <c r="T4" i="6"/>
  <c r="S4" i="6"/>
  <c r="R4" i="6"/>
  <c r="Q4" i="6"/>
  <c r="P4" i="6"/>
  <c r="O4" i="6"/>
  <c r="N4" i="6"/>
  <c r="M4" i="6"/>
  <c r="L4" i="6"/>
  <c r="K4" i="6"/>
  <c r="J4" i="6"/>
  <c r="I4" i="6"/>
  <c r="H4" i="6"/>
  <c r="G4" i="6"/>
  <c r="F4" i="6"/>
  <c r="E4" i="6"/>
  <c r="D4" i="6"/>
  <c r="C4" i="6"/>
  <c r="B4" i="6"/>
  <c r="K44" i="2"/>
  <c r="K52" i="2"/>
  <c r="K43" i="2"/>
  <c r="K51" i="2"/>
  <c r="K42" i="2"/>
  <c r="K50" i="2"/>
  <c r="K41" i="2"/>
  <c r="K49" i="2"/>
  <c r="K53" i="2"/>
  <c r="K45" i="2"/>
  <c r="W33" i="2"/>
  <c r="W32" i="2"/>
  <c r="H33" i="2"/>
  <c r="H32" i="2"/>
  <c r="H30" i="2"/>
  <c r="H28" i="2"/>
  <c r="H26" i="2"/>
  <c r="R23" i="2"/>
  <c r="H20" i="2"/>
  <c r="H17" i="2"/>
  <c r="I32" i="1"/>
  <c r="AC31" i="1"/>
  <c r="W31" i="1"/>
  <c r="P31" i="1"/>
  <c r="I31" i="1"/>
  <c r="U11" i="1"/>
  <c r="P15" i="1"/>
  <c r="N15" i="1"/>
  <c r="L15" i="1"/>
  <c r="J15" i="1"/>
  <c r="H15" i="1"/>
  <c r="F15" i="1"/>
  <c r="D15" i="1"/>
  <c r="U12" i="1"/>
  <c r="U10" i="1"/>
  <c r="U9" i="1"/>
  <c r="V8" i="1"/>
  <c r="AB7" i="1"/>
  <c r="AB6" i="1"/>
  <c r="W6" i="1"/>
  <c r="U5" i="1"/>
  <c r="U4" i="1"/>
  <c r="D12" i="1"/>
  <c r="D11" i="1"/>
  <c r="D10" i="1"/>
  <c r="D9" i="1"/>
  <c r="E8" i="1"/>
  <c r="K6" i="1"/>
  <c r="K7" i="1"/>
  <c r="F6" i="1"/>
  <c r="D4" i="1"/>
  <c r="D5" i="1"/>
</calcChain>
</file>

<file path=xl/sharedStrings.xml><?xml version="1.0" encoding="utf-8"?>
<sst xmlns="http://schemas.openxmlformats.org/spreadsheetml/2006/main" count="1290" uniqueCount="486">
  <si>
    <t>受付番号</t>
    <rPh sb="0" eb="2">
      <t>ウケツケ</t>
    </rPh>
    <rPh sb="2" eb="4">
      <t>バンゴウ</t>
    </rPh>
    <phoneticPr fontId="1"/>
  </si>
  <si>
    <t>申請者（本店等）</t>
    <rPh sb="0" eb="3">
      <t>シンセイシャ</t>
    </rPh>
    <rPh sb="4" eb="7">
      <t>ホンテントウ</t>
    </rPh>
    <phoneticPr fontId="1"/>
  </si>
  <si>
    <t>代理人（受任者）</t>
    <rPh sb="0" eb="3">
      <t>ダイリニン</t>
    </rPh>
    <rPh sb="4" eb="6">
      <t>ジュニン</t>
    </rPh>
    <rPh sb="6" eb="7">
      <t>シャ</t>
    </rPh>
    <phoneticPr fontId="1"/>
  </si>
  <si>
    <t>フリガナ</t>
    <phoneticPr fontId="1"/>
  </si>
  <si>
    <t>商号又は名称</t>
    <rPh sb="0" eb="2">
      <t>ショウゴウ</t>
    </rPh>
    <rPh sb="2" eb="3">
      <t>マタ</t>
    </rPh>
    <rPh sb="4" eb="6">
      <t>メイショウ</t>
    </rPh>
    <phoneticPr fontId="1"/>
  </si>
  <si>
    <t>代表者</t>
    <rPh sb="0" eb="3">
      <t>ダイヒョウシャ</t>
    </rPh>
    <phoneticPr fontId="1"/>
  </si>
  <si>
    <t>所在地</t>
    <rPh sb="0" eb="3">
      <t>ショザイチ</t>
    </rPh>
    <phoneticPr fontId="1"/>
  </si>
  <si>
    <t>電話番号</t>
    <rPh sb="0" eb="2">
      <t>デンワ</t>
    </rPh>
    <rPh sb="2" eb="4">
      <t>バンゴウ</t>
    </rPh>
    <phoneticPr fontId="1"/>
  </si>
  <si>
    <t>FAX番号</t>
    <rPh sb="3" eb="5">
      <t>バンゴウ</t>
    </rPh>
    <phoneticPr fontId="1"/>
  </si>
  <si>
    <t>Eメールアドレス</t>
    <phoneticPr fontId="1"/>
  </si>
  <si>
    <t>ISO登録状況</t>
    <rPh sb="3" eb="5">
      <t>トウロク</t>
    </rPh>
    <rPh sb="5" eb="7">
      <t>ジョウキョウ</t>
    </rPh>
    <phoneticPr fontId="1"/>
  </si>
  <si>
    <t>競争入札参加資格
申請に関する連絡先</t>
    <rPh sb="0" eb="2">
      <t>キョウソウ</t>
    </rPh>
    <rPh sb="2" eb="4">
      <t>ニュウサツ</t>
    </rPh>
    <rPh sb="4" eb="6">
      <t>サンカ</t>
    </rPh>
    <rPh sb="6" eb="8">
      <t>シカク</t>
    </rPh>
    <rPh sb="9" eb="11">
      <t>シンセイ</t>
    </rPh>
    <rPh sb="12" eb="13">
      <t>カン</t>
    </rPh>
    <rPh sb="15" eb="18">
      <t>レンラクサキ</t>
    </rPh>
    <phoneticPr fontId="1"/>
  </si>
  <si>
    <t>部署名</t>
    <rPh sb="0" eb="2">
      <t>ブショ</t>
    </rPh>
    <rPh sb="2" eb="3">
      <t>メイ</t>
    </rPh>
    <phoneticPr fontId="1"/>
  </si>
  <si>
    <t>Eメール</t>
    <phoneticPr fontId="1"/>
  </si>
  <si>
    <t>担当者氏名</t>
    <rPh sb="0" eb="3">
      <t>タントウシャ</t>
    </rPh>
    <rPh sb="3" eb="5">
      <t>シメイ</t>
    </rPh>
    <phoneticPr fontId="1"/>
  </si>
  <si>
    <t>その他</t>
    <rPh sb="2" eb="3">
      <t>タ</t>
    </rPh>
    <phoneticPr fontId="1"/>
  </si>
  <si>
    <t>一般競争及び指名競争入札参加資格申請書</t>
    <rPh sb="0" eb="2">
      <t>イッパン</t>
    </rPh>
    <rPh sb="2" eb="4">
      <t>キョウソウ</t>
    </rPh>
    <rPh sb="4" eb="5">
      <t>オヨ</t>
    </rPh>
    <rPh sb="6" eb="8">
      <t>シメイ</t>
    </rPh>
    <rPh sb="8" eb="10">
      <t>キョウソウ</t>
    </rPh>
    <rPh sb="10" eb="12">
      <t>ニュウサツ</t>
    </rPh>
    <rPh sb="12" eb="14">
      <t>サンカ</t>
    </rPh>
    <rPh sb="14" eb="16">
      <t>シカク</t>
    </rPh>
    <rPh sb="16" eb="19">
      <t>シンセイショ</t>
    </rPh>
    <phoneticPr fontId="1"/>
  </si>
  <si>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1"/>
  </si>
  <si>
    <t>本社（店）郵便番号</t>
    <rPh sb="0" eb="2">
      <t>ホンシャ</t>
    </rPh>
    <rPh sb="3" eb="4">
      <t>ミセ</t>
    </rPh>
    <rPh sb="5" eb="9">
      <t>ユウビンバンゴウ</t>
    </rPh>
    <phoneticPr fontId="1"/>
  </si>
  <si>
    <t>本社（店）住所</t>
    <rPh sb="0" eb="2">
      <t>ホンシャ</t>
    </rPh>
    <rPh sb="3" eb="4">
      <t>テン</t>
    </rPh>
    <rPh sb="5" eb="7">
      <t>ジュウショ</t>
    </rPh>
    <phoneticPr fontId="1"/>
  </si>
  <si>
    <t>代表者役職氏名</t>
    <rPh sb="0" eb="3">
      <t>ダイヒョウシャ</t>
    </rPh>
    <rPh sb="3" eb="5">
      <t>ヤクショク</t>
    </rPh>
    <rPh sb="5" eb="7">
      <t>シメイ</t>
    </rPh>
    <phoneticPr fontId="1"/>
  </si>
  <si>
    <t>本社（店）電話番号</t>
    <rPh sb="0" eb="2">
      <t>ホンシャ</t>
    </rPh>
    <rPh sb="3" eb="4">
      <t>テン</t>
    </rPh>
    <rPh sb="5" eb="7">
      <t>デンワ</t>
    </rPh>
    <rPh sb="7" eb="9">
      <t>バンゴウ</t>
    </rPh>
    <phoneticPr fontId="1"/>
  </si>
  <si>
    <t>本社（店）FAX番号</t>
    <rPh sb="0" eb="2">
      <t>ホンシャ</t>
    </rPh>
    <rPh sb="3" eb="4">
      <t>テン</t>
    </rPh>
    <rPh sb="8" eb="10">
      <t>バンゴウ</t>
    </rPh>
    <phoneticPr fontId="1"/>
  </si>
  <si>
    <t>メールアドレス</t>
    <phoneticPr fontId="1"/>
  </si>
  <si>
    <t>役職名</t>
    <rPh sb="0" eb="3">
      <t>ヤクショクメイ</t>
    </rPh>
    <phoneticPr fontId="1"/>
  </si>
  <si>
    <t>氏名</t>
    <rPh sb="0" eb="2">
      <t>シメイ</t>
    </rPh>
    <phoneticPr fontId="1"/>
  </si>
  <si>
    <t>印</t>
    <rPh sb="0" eb="1">
      <t>イン</t>
    </rPh>
    <phoneticPr fontId="1"/>
  </si>
  <si>
    <t>担当者電話番号</t>
    <rPh sb="0" eb="3">
      <t>タントウシャ</t>
    </rPh>
    <rPh sb="3" eb="5">
      <t>デンワ</t>
    </rPh>
    <rPh sb="5" eb="7">
      <t>バンゴウ</t>
    </rPh>
    <phoneticPr fontId="1"/>
  </si>
  <si>
    <t>担当者FAX番号</t>
    <rPh sb="0" eb="3">
      <t>タントウシャ</t>
    </rPh>
    <rPh sb="6" eb="8">
      <t>バンゴウ</t>
    </rPh>
    <phoneticPr fontId="1"/>
  </si>
  <si>
    <t>総職員数</t>
    <rPh sb="0" eb="1">
      <t>ソウ</t>
    </rPh>
    <rPh sb="1" eb="4">
      <t>ショクインスウ</t>
    </rPh>
    <phoneticPr fontId="1"/>
  </si>
  <si>
    <t>営業年数</t>
    <rPh sb="0" eb="2">
      <t>エイギョウ</t>
    </rPh>
    <rPh sb="2" eb="4">
      <t>ネンスウ</t>
    </rPh>
    <phoneticPr fontId="1"/>
  </si>
  <si>
    <t>年</t>
    <rPh sb="0" eb="1">
      <t>ネン</t>
    </rPh>
    <phoneticPr fontId="1"/>
  </si>
  <si>
    <t>人</t>
    <rPh sb="0" eb="1">
      <t>ニン</t>
    </rPh>
    <phoneticPr fontId="1"/>
  </si>
  <si>
    <t>住所</t>
    <rPh sb="0" eb="2">
      <t>ジュウショ</t>
    </rPh>
    <phoneticPr fontId="1"/>
  </si>
  <si>
    <t>代表者氏名</t>
    <rPh sb="0" eb="3">
      <t>ダイヒョウシャ</t>
    </rPh>
    <rPh sb="3" eb="5">
      <t>シメイ</t>
    </rPh>
    <phoneticPr fontId="1"/>
  </si>
  <si>
    <t>委任者</t>
    <rPh sb="0" eb="3">
      <t>イニンシャ</t>
    </rPh>
    <phoneticPr fontId="1"/>
  </si>
  <si>
    <t>私は、次のものを代理人と定め、下記の権限を委任します。</t>
    <rPh sb="0" eb="1">
      <t>ワタシ</t>
    </rPh>
    <rPh sb="3" eb="4">
      <t>ツギ</t>
    </rPh>
    <rPh sb="8" eb="11">
      <t>ダイリニン</t>
    </rPh>
    <rPh sb="12" eb="13">
      <t>サダ</t>
    </rPh>
    <rPh sb="15" eb="17">
      <t>カキ</t>
    </rPh>
    <rPh sb="18" eb="20">
      <t>ケンゲン</t>
    </rPh>
    <rPh sb="21" eb="23">
      <t>イニン</t>
    </rPh>
    <phoneticPr fontId="1"/>
  </si>
  <si>
    <t>代理人</t>
    <rPh sb="0" eb="3">
      <t>ダイリニン</t>
    </rPh>
    <phoneticPr fontId="1"/>
  </si>
  <si>
    <t>委　　　　　任　　　　　状</t>
    <rPh sb="0" eb="1">
      <t>イ</t>
    </rPh>
    <rPh sb="6" eb="7">
      <t>ニン</t>
    </rPh>
    <rPh sb="12" eb="13">
      <t>ジョウ</t>
    </rPh>
    <phoneticPr fontId="1"/>
  </si>
  <si>
    <t>1.入札及び見積りに関すること
2.契約締結に関すること
3.契約履行に関すること
4.契約代金の請求及び受領に関すること
5.上記の各号に関し、復代理人を選任及び解任すること</t>
    <rPh sb="2" eb="4">
      <t>ニュウサツ</t>
    </rPh>
    <rPh sb="4" eb="5">
      <t>オヨ</t>
    </rPh>
    <rPh sb="6" eb="8">
      <t>ミツモ</t>
    </rPh>
    <rPh sb="10" eb="11">
      <t>カン</t>
    </rPh>
    <rPh sb="18" eb="20">
      <t>ケイヤク</t>
    </rPh>
    <rPh sb="20" eb="22">
      <t>テイケツ</t>
    </rPh>
    <rPh sb="23" eb="24">
      <t>カン</t>
    </rPh>
    <rPh sb="31" eb="33">
      <t>ケイヤク</t>
    </rPh>
    <rPh sb="33" eb="35">
      <t>リコウ</t>
    </rPh>
    <rPh sb="36" eb="37">
      <t>カン</t>
    </rPh>
    <rPh sb="44" eb="46">
      <t>ケイヤク</t>
    </rPh>
    <rPh sb="46" eb="48">
      <t>ダイキン</t>
    </rPh>
    <rPh sb="49" eb="51">
      <t>セイキュウ</t>
    </rPh>
    <rPh sb="51" eb="52">
      <t>オヨ</t>
    </rPh>
    <rPh sb="53" eb="55">
      <t>ジュリョウ</t>
    </rPh>
    <rPh sb="56" eb="57">
      <t>カン</t>
    </rPh>
    <rPh sb="64" eb="66">
      <t>ジョウキ</t>
    </rPh>
    <rPh sb="67" eb="69">
      <t>カクゴウ</t>
    </rPh>
    <rPh sb="70" eb="71">
      <t>カン</t>
    </rPh>
    <rPh sb="73" eb="76">
      <t>フクダイリ</t>
    </rPh>
    <rPh sb="76" eb="77">
      <t>ニン</t>
    </rPh>
    <rPh sb="78" eb="80">
      <t>センニン</t>
    </rPh>
    <rPh sb="80" eb="81">
      <t>オヨ</t>
    </rPh>
    <rPh sb="82" eb="84">
      <t>カイニン</t>
    </rPh>
    <phoneticPr fontId="1"/>
  </si>
  <si>
    <t>〒</t>
    <phoneticPr fontId="1"/>
  </si>
  <si>
    <t>実印</t>
    <rPh sb="0" eb="2">
      <t>ジツイン</t>
    </rPh>
    <phoneticPr fontId="1"/>
  </si>
  <si>
    <t>受任期間</t>
    <rPh sb="0" eb="2">
      <t>ジュニン</t>
    </rPh>
    <rPh sb="2" eb="4">
      <t>キカン</t>
    </rPh>
    <phoneticPr fontId="1"/>
  </si>
  <si>
    <t>使　用　印　鑑　届</t>
    <rPh sb="0" eb="1">
      <t>ツカ</t>
    </rPh>
    <rPh sb="2" eb="3">
      <t>ヨウ</t>
    </rPh>
    <rPh sb="4" eb="5">
      <t>イン</t>
    </rPh>
    <rPh sb="6" eb="7">
      <t>カガミ</t>
    </rPh>
    <rPh sb="8" eb="9">
      <t>トド</t>
    </rPh>
    <phoneticPr fontId="1"/>
  </si>
  <si>
    <t>使用印</t>
    <rPh sb="0" eb="2">
      <t>シヨウ</t>
    </rPh>
    <rPh sb="2" eb="3">
      <t>イン</t>
    </rPh>
    <phoneticPr fontId="1"/>
  </si>
  <si>
    <t>上記の印鑑は、入札見積に参加し、契約の締結並びに代金の請求受領のため使用したいからお届けします。</t>
    <rPh sb="0" eb="2">
      <t>ジョウキ</t>
    </rPh>
    <rPh sb="3" eb="5">
      <t>インカン</t>
    </rPh>
    <rPh sb="7" eb="9">
      <t>ニュウサツ</t>
    </rPh>
    <rPh sb="9" eb="11">
      <t>ミツモリ</t>
    </rPh>
    <rPh sb="12" eb="14">
      <t>サンカ</t>
    </rPh>
    <rPh sb="16" eb="18">
      <t>ケイヤク</t>
    </rPh>
    <rPh sb="19" eb="21">
      <t>テイケツ</t>
    </rPh>
    <rPh sb="21" eb="22">
      <t>ナラ</t>
    </rPh>
    <rPh sb="24" eb="26">
      <t>ダイキン</t>
    </rPh>
    <rPh sb="27" eb="29">
      <t>セイキュウ</t>
    </rPh>
    <rPh sb="29" eb="31">
      <t>ジュリョウ</t>
    </rPh>
    <rPh sb="34" eb="36">
      <t>シヨウ</t>
    </rPh>
    <rPh sb="42" eb="43">
      <t>トド</t>
    </rPh>
    <phoneticPr fontId="1"/>
  </si>
  <si>
    <t>代表者名</t>
    <rPh sb="0" eb="3">
      <t>ダイヒョウシャ</t>
    </rPh>
    <rPh sb="3" eb="4">
      <t>メイ</t>
    </rPh>
    <phoneticPr fontId="1"/>
  </si>
  <si>
    <t>※受任者がいる場合は、実印は代表者印、使用印は受任者（支店長など）の印鑑になります。</t>
    <rPh sb="1" eb="3">
      <t>ジュニン</t>
    </rPh>
    <rPh sb="3" eb="4">
      <t>シャ</t>
    </rPh>
    <rPh sb="7" eb="9">
      <t>バアイ</t>
    </rPh>
    <rPh sb="11" eb="13">
      <t>ジツイン</t>
    </rPh>
    <rPh sb="14" eb="17">
      <t>ダイヒョウシャ</t>
    </rPh>
    <rPh sb="17" eb="18">
      <t>イン</t>
    </rPh>
    <rPh sb="19" eb="21">
      <t>シヨウ</t>
    </rPh>
    <rPh sb="21" eb="22">
      <t>イン</t>
    </rPh>
    <rPh sb="23" eb="25">
      <t>ジュニン</t>
    </rPh>
    <rPh sb="25" eb="26">
      <t>シャ</t>
    </rPh>
    <rPh sb="27" eb="30">
      <t>シテンチョウ</t>
    </rPh>
    <rPh sb="34" eb="36">
      <t>インカン</t>
    </rPh>
    <phoneticPr fontId="1"/>
  </si>
  <si>
    <t>フリガナ</t>
    <phoneticPr fontId="1"/>
  </si>
  <si>
    <t>〒</t>
    <phoneticPr fontId="1"/>
  </si>
  <si>
    <t>郵便番号</t>
    <rPh sb="0" eb="4">
      <t>ユウビンバンゴウ</t>
    </rPh>
    <phoneticPr fontId="1"/>
  </si>
  <si>
    <t>記入項目</t>
    <rPh sb="0" eb="2">
      <t>キニュウ</t>
    </rPh>
    <rPh sb="2" eb="4">
      <t>コウモク</t>
    </rPh>
    <phoneticPr fontId="1"/>
  </si>
  <si>
    <t>記入上の注意事項</t>
    <rPh sb="0" eb="2">
      <t>キニュウ</t>
    </rPh>
    <rPh sb="2" eb="3">
      <t>ジョウ</t>
    </rPh>
    <rPh sb="4" eb="6">
      <t>チュウイ</t>
    </rPh>
    <rPh sb="6" eb="8">
      <t>ジコウ</t>
    </rPh>
    <phoneticPr fontId="1"/>
  </si>
  <si>
    <t>データ入力欄</t>
    <rPh sb="3" eb="5">
      <t>ニュウリョク</t>
    </rPh>
    <rPh sb="5" eb="6">
      <t>ラン</t>
    </rPh>
    <phoneticPr fontId="1"/>
  </si>
  <si>
    <t>2-1</t>
    <phoneticPr fontId="1"/>
  </si>
  <si>
    <t>選択</t>
    <rPh sb="0" eb="2">
      <t>センタク</t>
    </rPh>
    <phoneticPr fontId="1"/>
  </si>
  <si>
    <t>2-2</t>
    <phoneticPr fontId="1"/>
  </si>
  <si>
    <t>商号</t>
    <rPh sb="0" eb="2">
      <t>ショウゴウ</t>
    </rPh>
    <phoneticPr fontId="1"/>
  </si>
  <si>
    <t>名称</t>
    <rPh sb="0" eb="2">
      <t>メイショウ</t>
    </rPh>
    <phoneticPr fontId="1"/>
  </si>
  <si>
    <t>2-3</t>
  </si>
  <si>
    <t>2-4</t>
  </si>
  <si>
    <t>2-5</t>
  </si>
  <si>
    <t>2-6</t>
  </si>
  <si>
    <t>3-1</t>
    <phoneticPr fontId="1"/>
  </si>
  <si>
    <t>3-2</t>
    <phoneticPr fontId="1"/>
  </si>
  <si>
    <t>3-3</t>
  </si>
  <si>
    <t>3-4</t>
  </si>
  <si>
    <t>3-5</t>
  </si>
  <si>
    <t>3-6</t>
  </si>
  <si>
    <t>4-1</t>
    <phoneticPr fontId="1"/>
  </si>
  <si>
    <t>4-2</t>
  </si>
  <si>
    <t>4-3</t>
  </si>
  <si>
    <t>4-4</t>
  </si>
  <si>
    <t>4-5</t>
  </si>
  <si>
    <t>4-6</t>
  </si>
  <si>
    <t>4-7</t>
  </si>
  <si>
    <t>ISO取得状況</t>
    <rPh sb="3" eb="5">
      <t>シュトク</t>
    </rPh>
    <rPh sb="5" eb="7">
      <t>ジョウキョウ</t>
    </rPh>
    <phoneticPr fontId="1"/>
  </si>
  <si>
    <t>ISO14001</t>
    <phoneticPr fontId="1"/>
  </si>
  <si>
    <t>ISO14002</t>
    <phoneticPr fontId="1"/>
  </si>
  <si>
    <t>ISO9000</t>
    <phoneticPr fontId="1"/>
  </si>
  <si>
    <t>ISO9001</t>
    <phoneticPr fontId="1"/>
  </si>
  <si>
    <t>ISO9002</t>
  </si>
  <si>
    <t>ISO9003</t>
  </si>
  <si>
    <t>ISO9004</t>
  </si>
  <si>
    <t>担当者</t>
    <rPh sb="0" eb="3">
      <t>タントウシャ</t>
    </rPh>
    <phoneticPr fontId="1"/>
  </si>
  <si>
    <t>ｺｰﾄﾞ</t>
    <phoneticPr fontId="1"/>
  </si>
  <si>
    <t>入力シート2</t>
    <rPh sb="0" eb="2">
      <t>ニュウリョク</t>
    </rPh>
    <phoneticPr fontId="1"/>
  </si>
  <si>
    <t>色のシートのところにデータを入力してください。</t>
    <rPh sb="0" eb="1">
      <t>イロ</t>
    </rPh>
    <rPh sb="14" eb="16">
      <t>ニュウリョク</t>
    </rPh>
    <phoneticPr fontId="1"/>
  </si>
  <si>
    <t>都道府県</t>
    <rPh sb="0" eb="4">
      <t>トドウフケン</t>
    </rPh>
    <phoneticPr fontId="1"/>
  </si>
  <si>
    <t>入力</t>
    <rPh sb="0" eb="2">
      <t>ニュウリョク</t>
    </rPh>
    <phoneticPr fontId="1"/>
  </si>
  <si>
    <t>会社名を入力（例:株式会社□□□）</t>
    <rPh sb="0" eb="3">
      <t>カイシャメイ</t>
    </rPh>
    <rPh sb="4" eb="6">
      <t>ニュウリョク</t>
    </rPh>
    <rPh sb="7" eb="8">
      <t>レイ</t>
    </rPh>
    <rPh sb="9" eb="13">
      <t>カブシキガイシャ</t>
    </rPh>
    <phoneticPr fontId="1"/>
  </si>
  <si>
    <t>半角カタカナで入力</t>
    <rPh sb="0" eb="2">
      <t>ハンカク</t>
    </rPh>
    <rPh sb="7" eb="9">
      <t>ニュウリョク</t>
    </rPh>
    <phoneticPr fontId="1"/>
  </si>
  <si>
    <t>役職名を入力（例:代表取締役）</t>
    <rPh sb="0" eb="3">
      <t>ヤクショクメイ</t>
    </rPh>
    <rPh sb="4" eb="6">
      <t>ニュウリョク</t>
    </rPh>
    <rPh sb="7" eb="8">
      <t>レイ</t>
    </rPh>
    <rPh sb="9" eb="11">
      <t>ダイヒョウ</t>
    </rPh>
    <rPh sb="11" eb="14">
      <t>トリシマリヤク</t>
    </rPh>
    <phoneticPr fontId="1"/>
  </si>
  <si>
    <t>氏名を入力</t>
    <rPh sb="0" eb="2">
      <t>シメイ</t>
    </rPh>
    <rPh sb="3" eb="5">
      <t>ニュウリョク</t>
    </rPh>
    <phoneticPr fontId="1"/>
  </si>
  <si>
    <t>数字７桁で入力（ハイフンは自動）</t>
    <rPh sb="0" eb="2">
      <t>スウジ</t>
    </rPh>
    <rPh sb="3" eb="4">
      <t>ケタ</t>
    </rPh>
    <rPh sb="5" eb="7">
      <t>ニュウリョク</t>
    </rPh>
    <rPh sb="13" eb="15">
      <t>ジドウ</t>
    </rPh>
    <phoneticPr fontId="1"/>
  </si>
  <si>
    <t>都道府県名を入力</t>
    <rPh sb="0" eb="4">
      <t>トドウフケン</t>
    </rPh>
    <rPh sb="4" eb="5">
      <t>メイ</t>
    </rPh>
    <rPh sb="6" eb="8">
      <t>ニュウリョク</t>
    </rPh>
    <phoneticPr fontId="1"/>
  </si>
  <si>
    <t>市区町村名まで入力</t>
    <rPh sb="0" eb="2">
      <t>シク</t>
    </rPh>
    <rPh sb="2" eb="4">
      <t>チョウソン</t>
    </rPh>
    <rPh sb="4" eb="5">
      <t>メイ</t>
    </rPh>
    <rPh sb="7" eb="9">
      <t>ニュウリョク</t>
    </rPh>
    <phoneticPr fontId="1"/>
  </si>
  <si>
    <t>市区町村名以下を入力</t>
    <rPh sb="0" eb="2">
      <t>シク</t>
    </rPh>
    <rPh sb="2" eb="4">
      <t>チョウソン</t>
    </rPh>
    <rPh sb="4" eb="5">
      <t>メイ</t>
    </rPh>
    <rPh sb="5" eb="7">
      <t>イカ</t>
    </rPh>
    <rPh sb="8" eb="10">
      <t>ニュウリョク</t>
    </rPh>
    <phoneticPr fontId="1"/>
  </si>
  <si>
    <t>市区・郡町村名</t>
    <rPh sb="0" eb="2">
      <t>シク</t>
    </rPh>
    <rPh sb="3" eb="4">
      <t>グン</t>
    </rPh>
    <rPh sb="4" eb="6">
      <t>チョウソン</t>
    </rPh>
    <rPh sb="6" eb="7">
      <t>メイ</t>
    </rPh>
    <phoneticPr fontId="1"/>
  </si>
  <si>
    <t>ハイフンつきで入力（例:0224-53-2111）</t>
    <rPh sb="7" eb="9">
      <t>ニュウリョク</t>
    </rPh>
    <rPh sb="10" eb="11">
      <t>レイ</t>
    </rPh>
    <phoneticPr fontId="1"/>
  </si>
  <si>
    <t>ハイフンつきで入力（例:0224-53-2112）</t>
    <rPh sb="7" eb="9">
      <t>ニュウリョク</t>
    </rPh>
    <rPh sb="10" eb="11">
      <t>レイ</t>
    </rPh>
    <phoneticPr fontId="1"/>
  </si>
  <si>
    <t>受任者情報</t>
    <rPh sb="0" eb="2">
      <t>ジュニン</t>
    </rPh>
    <rPh sb="2" eb="3">
      <t>シャ</t>
    </rPh>
    <rPh sb="3" eb="5">
      <t>ジョウホウ</t>
    </rPh>
    <phoneticPr fontId="1"/>
  </si>
  <si>
    <t>本社（店）情報</t>
    <rPh sb="0" eb="2">
      <t>ホンシャ</t>
    </rPh>
    <rPh sb="3" eb="4">
      <t>ミセ</t>
    </rPh>
    <rPh sb="5" eb="7">
      <t>ジョウホウ</t>
    </rPh>
    <phoneticPr fontId="1"/>
  </si>
  <si>
    <t>2-7</t>
    <phoneticPr fontId="1"/>
  </si>
  <si>
    <t>3-7</t>
    <phoneticPr fontId="1"/>
  </si>
  <si>
    <t>3-8</t>
    <phoneticPr fontId="1"/>
  </si>
  <si>
    <t>3-9</t>
    <phoneticPr fontId="1"/>
  </si>
  <si>
    <t>3-10</t>
    <phoneticPr fontId="1"/>
  </si>
  <si>
    <t>3-11</t>
    <phoneticPr fontId="1"/>
  </si>
  <si>
    <t>3-12</t>
    <phoneticPr fontId="1"/>
  </si>
  <si>
    <t>4-11</t>
  </si>
  <si>
    <t>4-14</t>
  </si>
  <si>
    <t>4-15</t>
  </si>
  <si>
    <t>4-16</t>
  </si>
  <si>
    <t>4-17</t>
  </si>
  <si>
    <t>4-18</t>
  </si>
  <si>
    <t>4-19</t>
  </si>
  <si>
    <t>4-20</t>
  </si>
  <si>
    <t>4-21</t>
  </si>
  <si>
    <t>4-22</t>
  </si>
  <si>
    <t>4-23</t>
  </si>
  <si>
    <t>4-24</t>
  </si>
  <si>
    <t>4-25</t>
  </si>
  <si>
    <t>4-26</t>
  </si>
  <si>
    <t>4-34</t>
  </si>
  <si>
    <t>4-35</t>
  </si>
  <si>
    <t>4-36</t>
  </si>
  <si>
    <t>4-37</t>
  </si>
  <si>
    <t>4-38</t>
  </si>
  <si>
    <t>取得は「○」、未取得は「－」を選択</t>
    <rPh sb="0" eb="2">
      <t>シュトク</t>
    </rPh>
    <rPh sb="7" eb="8">
      <t>ミ</t>
    </rPh>
    <rPh sb="8" eb="10">
      <t>シュトク</t>
    </rPh>
    <rPh sb="15" eb="17">
      <t>センタク</t>
    </rPh>
    <phoneticPr fontId="1"/>
  </si>
  <si>
    <t>数字で入力</t>
    <rPh sb="0" eb="2">
      <t>スウジ</t>
    </rPh>
    <rPh sb="3" eb="5">
      <t>ニュウリョク</t>
    </rPh>
    <phoneticPr fontId="1"/>
  </si>
  <si>
    <t>半角英数字で入力</t>
    <rPh sb="0" eb="2">
      <t>ハンカク</t>
    </rPh>
    <rPh sb="2" eb="5">
      <t>エイスウジ</t>
    </rPh>
    <rPh sb="6" eb="8">
      <t>ニュウリョク</t>
    </rPh>
    <phoneticPr fontId="1"/>
  </si>
  <si>
    <t>4-39</t>
  </si>
  <si>
    <t>〒</t>
    <phoneticPr fontId="1"/>
  </si>
  <si>
    <t>都道府県フリガナ</t>
    <rPh sb="0" eb="4">
      <t>トドウフケン</t>
    </rPh>
    <phoneticPr fontId="1"/>
  </si>
  <si>
    <t>市区・郡町村名フリガナ</t>
    <rPh sb="0" eb="2">
      <t>シク</t>
    </rPh>
    <rPh sb="3" eb="4">
      <t>グン</t>
    </rPh>
    <rPh sb="4" eb="6">
      <t>チョウソン</t>
    </rPh>
    <rPh sb="6" eb="7">
      <t>メイ</t>
    </rPh>
    <phoneticPr fontId="1"/>
  </si>
  <si>
    <t>所在地フリガナ</t>
    <rPh sb="0" eb="3">
      <t>ショザイチ</t>
    </rPh>
    <phoneticPr fontId="1"/>
  </si>
  <si>
    <t>受任者の有無</t>
    <rPh sb="0" eb="2">
      <t>ジュニン</t>
    </rPh>
    <rPh sb="2" eb="3">
      <t>シャ</t>
    </rPh>
    <rPh sb="4" eb="6">
      <t>ウム</t>
    </rPh>
    <phoneticPr fontId="1"/>
  </si>
  <si>
    <t>2-8</t>
  </si>
  <si>
    <t>2-9</t>
  </si>
  <si>
    <t>2-10</t>
  </si>
  <si>
    <t>2-11</t>
  </si>
  <si>
    <t>2-12</t>
  </si>
  <si>
    <t>2-13</t>
  </si>
  <si>
    <t>2-14</t>
  </si>
  <si>
    <t>2-15</t>
  </si>
  <si>
    <t>有無を選択</t>
    <rPh sb="0" eb="2">
      <t>ウム</t>
    </rPh>
    <rPh sb="3" eb="5">
      <t>センタク</t>
    </rPh>
    <phoneticPr fontId="1"/>
  </si>
  <si>
    <t>担当者氏名を入力</t>
    <rPh sb="0" eb="3">
      <t>タントウシャ</t>
    </rPh>
    <rPh sb="3" eb="5">
      <t>シメイ</t>
    </rPh>
    <rPh sb="6" eb="8">
      <t>ニュウリョク</t>
    </rPh>
    <phoneticPr fontId="1"/>
  </si>
  <si>
    <t>市区・郡村名</t>
    <rPh sb="0" eb="2">
      <t>シク</t>
    </rPh>
    <rPh sb="3" eb="4">
      <t>グン</t>
    </rPh>
    <rPh sb="4" eb="5">
      <t>ソン</t>
    </rPh>
    <rPh sb="5" eb="6">
      <t>メイ</t>
    </rPh>
    <phoneticPr fontId="1"/>
  </si>
  <si>
    <t>会社名と支店名などを入力
（例:株式会社□□□　大河原支店）</t>
    <rPh sb="0" eb="3">
      <t>カイシャメイ</t>
    </rPh>
    <rPh sb="4" eb="6">
      <t>シテン</t>
    </rPh>
    <rPh sb="6" eb="7">
      <t>メイ</t>
    </rPh>
    <rPh sb="10" eb="12">
      <t>ニュウリョク</t>
    </rPh>
    <rPh sb="14" eb="15">
      <t>レイ</t>
    </rPh>
    <rPh sb="16" eb="20">
      <t>カブシキガイシャ</t>
    </rPh>
    <rPh sb="24" eb="27">
      <t>オオガワラ</t>
    </rPh>
    <rPh sb="27" eb="29">
      <t>シテン</t>
    </rPh>
    <phoneticPr fontId="1"/>
  </si>
  <si>
    <t>受任者名</t>
    <rPh sb="0" eb="2">
      <t>ジュニン</t>
    </rPh>
    <rPh sb="2" eb="3">
      <t>シャ</t>
    </rPh>
    <rPh sb="3" eb="4">
      <t>メイ</t>
    </rPh>
    <phoneticPr fontId="1"/>
  </si>
  <si>
    <t>受任者の役職名を入力</t>
    <rPh sb="0" eb="2">
      <t>ジュニン</t>
    </rPh>
    <rPh sb="2" eb="3">
      <t>シャ</t>
    </rPh>
    <rPh sb="4" eb="7">
      <t>ヤクショクメイ</t>
    </rPh>
    <rPh sb="8" eb="10">
      <t>ニュウリョク</t>
    </rPh>
    <phoneticPr fontId="1"/>
  </si>
  <si>
    <t>月</t>
    <rPh sb="0" eb="1">
      <t>ガツ</t>
    </rPh>
    <phoneticPr fontId="1"/>
  </si>
  <si>
    <t>日</t>
    <rPh sb="0" eb="1">
      <t>ニチ</t>
    </rPh>
    <phoneticPr fontId="1"/>
  </si>
  <si>
    <t>入力
方法</t>
    <rPh sb="0" eb="2">
      <t>ニュウリョク</t>
    </rPh>
    <rPh sb="3" eb="5">
      <t>ホウホウ</t>
    </rPh>
    <phoneticPr fontId="1"/>
  </si>
  <si>
    <t>フリガナ</t>
    <phoneticPr fontId="1"/>
  </si>
  <si>
    <t>フリガナ</t>
    <phoneticPr fontId="1"/>
  </si>
  <si>
    <t>所在地
フリガナ</t>
    <rPh sb="0" eb="3">
      <t>ショザイチ</t>
    </rPh>
    <phoneticPr fontId="1"/>
  </si>
  <si>
    <t>Eメール
アドレス</t>
    <phoneticPr fontId="1"/>
  </si>
  <si>
    <t>本店情報</t>
    <rPh sb="0" eb="2">
      <t>ホンテン</t>
    </rPh>
    <rPh sb="2" eb="4">
      <t>ジョウホウ</t>
    </rPh>
    <phoneticPr fontId="1"/>
  </si>
  <si>
    <t>受任者</t>
    <rPh sb="0" eb="2">
      <t>ジュニン</t>
    </rPh>
    <rPh sb="2" eb="3">
      <t>シャ</t>
    </rPh>
    <phoneticPr fontId="1"/>
  </si>
  <si>
    <t>ISO
14001</t>
    <phoneticPr fontId="1"/>
  </si>
  <si>
    <t>ISO
14002</t>
    <phoneticPr fontId="1"/>
  </si>
  <si>
    <t>ISO
9000</t>
    <phoneticPr fontId="1"/>
  </si>
  <si>
    <t>ISO
9001</t>
    <phoneticPr fontId="1"/>
  </si>
  <si>
    <t>ISO
9002</t>
    <phoneticPr fontId="1"/>
  </si>
  <si>
    <t>ISO
9003</t>
    <phoneticPr fontId="1"/>
  </si>
  <si>
    <t>ISO
9004</t>
    <phoneticPr fontId="1"/>
  </si>
  <si>
    <t>Eメールアドレス</t>
    <phoneticPr fontId="1"/>
  </si>
  <si>
    <t>2/3枚目</t>
    <phoneticPr fontId="1"/>
  </si>
  <si>
    <t>区分</t>
    <rPh sb="0" eb="2">
      <t>クブン</t>
    </rPh>
    <phoneticPr fontId="1"/>
  </si>
  <si>
    <t>3/3枚目</t>
    <phoneticPr fontId="1"/>
  </si>
  <si>
    <t>廃棄物</t>
    <rPh sb="0" eb="3">
      <t>ハイキブツ</t>
    </rPh>
    <phoneticPr fontId="1"/>
  </si>
  <si>
    <t>合計</t>
    <rPh sb="0" eb="2">
      <t>ゴウケイ</t>
    </rPh>
    <phoneticPr fontId="1"/>
  </si>
  <si>
    <t>登録状況</t>
    <rPh sb="0" eb="2">
      <t>トウロク</t>
    </rPh>
    <rPh sb="2" eb="4">
      <t>ジョウキョウ</t>
    </rPh>
    <phoneticPr fontId="1"/>
  </si>
  <si>
    <t>「入力方法」欄に「入力」とある欄については、直接入力をしてください。</t>
    <rPh sb="1" eb="3">
      <t>ニュウリョク</t>
    </rPh>
    <rPh sb="3" eb="5">
      <t>ホウホウ</t>
    </rPh>
    <rPh sb="6" eb="7">
      <t>ラン</t>
    </rPh>
    <rPh sb="9" eb="11">
      <t>ニュウリョク</t>
    </rPh>
    <rPh sb="15" eb="16">
      <t>ラン</t>
    </rPh>
    <rPh sb="22" eb="24">
      <t>チョクセツ</t>
    </rPh>
    <rPh sb="24" eb="26">
      <t>ニュウリョク</t>
    </rPh>
    <phoneticPr fontId="1"/>
  </si>
  <si>
    <t>「選択」とある欄については、カーソルを持っていくと下向き矢印が出るので、それをクリックし選択してください。</t>
    <rPh sb="1" eb="3">
      <t>センタク</t>
    </rPh>
    <rPh sb="7" eb="8">
      <t>ラン</t>
    </rPh>
    <rPh sb="19" eb="20">
      <t>モ</t>
    </rPh>
    <rPh sb="25" eb="27">
      <t>シタム</t>
    </rPh>
    <rPh sb="28" eb="30">
      <t>ヤジルシ</t>
    </rPh>
    <rPh sb="31" eb="32">
      <t>デ</t>
    </rPh>
    <rPh sb="44" eb="46">
      <t>センタク</t>
    </rPh>
    <phoneticPr fontId="1"/>
  </si>
  <si>
    <t>入力シート1</t>
    <rPh sb="0" eb="2">
      <t>ニュウリョク</t>
    </rPh>
    <phoneticPr fontId="1"/>
  </si>
  <si>
    <t>1/3枚目</t>
    <phoneticPr fontId="1"/>
  </si>
  <si>
    <t>※受任者がいない場合は、実印・使用印とも代表者の印鑑になります。</t>
    <rPh sb="1" eb="3">
      <t>ジュニン</t>
    </rPh>
    <rPh sb="3" eb="4">
      <t>シャ</t>
    </rPh>
    <rPh sb="8" eb="10">
      <t>バアイ</t>
    </rPh>
    <rPh sb="12" eb="14">
      <t>ジツイン</t>
    </rPh>
    <rPh sb="15" eb="17">
      <t>シヨウ</t>
    </rPh>
    <rPh sb="17" eb="18">
      <t>イン</t>
    </rPh>
    <rPh sb="20" eb="23">
      <t>ダイヒョウシャ</t>
    </rPh>
    <rPh sb="24" eb="26">
      <t>インカン</t>
    </rPh>
    <phoneticPr fontId="1"/>
  </si>
  <si>
    <t>流動資産（千円）</t>
    <rPh sb="0" eb="2">
      <t>リュウドウ</t>
    </rPh>
    <rPh sb="2" eb="4">
      <t>シサン</t>
    </rPh>
    <rPh sb="5" eb="7">
      <t>センエン</t>
    </rPh>
    <phoneticPr fontId="1"/>
  </si>
  <si>
    <t>資本金（千円）</t>
    <rPh sb="0" eb="3">
      <t>シホンキン</t>
    </rPh>
    <rPh sb="4" eb="6">
      <t>センエン</t>
    </rPh>
    <phoneticPr fontId="1"/>
  </si>
  <si>
    <t>自己資本額（千円）</t>
    <rPh sb="0" eb="2">
      <t>ジコ</t>
    </rPh>
    <rPh sb="2" eb="4">
      <t>シホン</t>
    </rPh>
    <rPh sb="4" eb="5">
      <t>ガク</t>
    </rPh>
    <rPh sb="6" eb="8">
      <t>センエン</t>
    </rPh>
    <phoneticPr fontId="1"/>
  </si>
  <si>
    <t>年間売上高（千円）</t>
    <rPh sb="0" eb="2">
      <t>ネンカン</t>
    </rPh>
    <rPh sb="2" eb="4">
      <t>ウリアゲ</t>
    </rPh>
    <rPh sb="4" eb="5">
      <t>ダカ</t>
    </rPh>
    <rPh sb="6" eb="8">
      <t>センエン</t>
    </rPh>
    <phoneticPr fontId="1"/>
  </si>
  <si>
    <t>事務系職員数</t>
    <rPh sb="0" eb="3">
      <t>ジムケイ</t>
    </rPh>
    <rPh sb="3" eb="6">
      <t>ショクインスウ</t>
    </rPh>
    <phoneticPr fontId="1"/>
  </si>
  <si>
    <t>技術系職員数</t>
    <rPh sb="0" eb="3">
      <t>ギジュツケイ</t>
    </rPh>
    <rPh sb="3" eb="5">
      <t>ショクイン</t>
    </rPh>
    <rPh sb="5" eb="6">
      <t>スウ</t>
    </rPh>
    <phoneticPr fontId="1"/>
  </si>
  <si>
    <t>流動負債（千円）</t>
    <rPh sb="0" eb="2">
      <t>リュウドウ</t>
    </rPh>
    <rPh sb="2" eb="4">
      <t>フサイ</t>
    </rPh>
    <rPh sb="5" eb="7">
      <t>センエン</t>
    </rPh>
    <phoneticPr fontId="1"/>
  </si>
  <si>
    <t>流動比率（%）</t>
    <rPh sb="0" eb="2">
      <t>リュウドウ</t>
    </rPh>
    <rPh sb="2" eb="4">
      <t>ヒリツ</t>
    </rPh>
    <phoneticPr fontId="1"/>
  </si>
  <si>
    <t>資本金</t>
    <rPh sb="0" eb="3">
      <t>シホンキン</t>
    </rPh>
    <phoneticPr fontId="1"/>
  </si>
  <si>
    <t>営業形態</t>
    <rPh sb="0" eb="2">
      <t>エイギョウ</t>
    </rPh>
    <rPh sb="2" eb="4">
      <t>ケイタイ</t>
    </rPh>
    <phoneticPr fontId="1"/>
  </si>
  <si>
    <t>流動比率（直前決算分）</t>
    <rPh sb="0" eb="2">
      <t>リュウドウ</t>
    </rPh>
    <rPh sb="2" eb="4">
      <t>ヒリツ</t>
    </rPh>
    <rPh sb="5" eb="7">
      <t>チョクゼン</t>
    </rPh>
    <rPh sb="7" eb="9">
      <t>ケッサン</t>
    </rPh>
    <rPh sb="9" eb="10">
      <t>ブン</t>
    </rPh>
    <phoneticPr fontId="1"/>
  </si>
  <si>
    <t>申請者カード（物品・役務提供用）</t>
    <rPh sb="0" eb="3">
      <t>シンセイシャ</t>
    </rPh>
    <rPh sb="7" eb="9">
      <t>ブッピン</t>
    </rPh>
    <rPh sb="10" eb="12">
      <t>エキム</t>
    </rPh>
    <rPh sb="12" eb="14">
      <t>テイキョウ</t>
    </rPh>
    <rPh sb="14" eb="15">
      <t>ヨウ</t>
    </rPh>
    <phoneticPr fontId="1"/>
  </si>
  <si>
    <t>建築物空気環境測定業</t>
    <rPh sb="0" eb="3">
      <t>ケンチクブツ</t>
    </rPh>
    <rPh sb="3" eb="5">
      <t>クウキ</t>
    </rPh>
    <rPh sb="5" eb="7">
      <t>カンキョウ</t>
    </rPh>
    <rPh sb="7" eb="9">
      <t>ソクテイ</t>
    </rPh>
    <rPh sb="9" eb="10">
      <t>ギョウ</t>
    </rPh>
    <phoneticPr fontId="1"/>
  </si>
  <si>
    <t>建築物飲料水貯水槽清掃業</t>
    <rPh sb="0" eb="3">
      <t>ケンチクブツ</t>
    </rPh>
    <rPh sb="3" eb="6">
      <t>インリョウスイ</t>
    </rPh>
    <rPh sb="6" eb="8">
      <t>チョスイ</t>
    </rPh>
    <rPh sb="8" eb="9">
      <t>ソウ</t>
    </rPh>
    <rPh sb="9" eb="12">
      <t>セイソウギョウ</t>
    </rPh>
    <phoneticPr fontId="1"/>
  </si>
  <si>
    <t>建築物ねずみ昆虫防除業</t>
    <rPh sb="0" eb="3">
      <t>ケンチクブツ</t>
    </rPh>
    <rPh sb="6" eb="8">
      <t>コンチュウ</t>
    </rPh>
    <rPh sb="8" eb="10">
      <t>ボウジョ</t>
    </rPh>
    <rPh sb="10" eb="11">
      <t>ギョウ</t>
    </rPh>
    <phoneticPr fontId="1"/>
  </si>
  <si>
    <t>建築物環境衛生一般管理業</t>
    <rPh sb="0" eb="3">
      <t>ケンチクブツ</t>
    </rPh>
    <rPh sb="3" eb="5">
      <t>カンキョウ</t>
    </rPh>
    <rPh sb="5" eb="7">
      <t>エイセイ</t>
    </rPh>
    <rPh sb="7" eb="9">
      <t>イッパン</t>
    </rPh>
    <rPh sb="9" eb="11">
      <t>カンリ</t>
    </rPh>
    <rPh sb="11" eb="12">
      <t>ギョウ</t>
    </rPh>
    <phoneticPr fontId="1"/>
  </si>
  <si>
    <t>警備法に基づく登録</t>
    <rPh sb="0" eb="2">
      <t>ケイビ</t>
    </rPh>
    <rPh sb="2" eb="3">
      <t>ホウ</t>
    </rPh>
    <rPh sb="4" eb="5">
      <t>モト</t>
    </rPh>
    <rPh sb="7" eb="9">
      <t>トウロク</t>
    </rPh>
    <phoneticPr fontId="1"/>
  </si>
  <si>
    <t>許認可等の有無</t>
    <rPh sb="0" eb="4">
      <t>キョニンカトウ</t>
    </rPh>
    <rPh sb="5" eb="7">
      <t>ウム</t>
    </rPh>
    <phoneticPr fontId="1"/>
  </si>
  <si>
    <t>ビル管理士</t>
    <rPh sb="2" eb="5">
      <t>カンリシ</t>
    </rPh>
    <phoneticPr fontId="1"/>
  </si>
  <si>
    <t>ボイラー技士</t>
    <rPh sb="4" eb="6">
      <t>ギシ</t>
    </rPh>
    <phoneticPr fontId="1"/>
  </si>
  <si>
    <t>ボイラー整備士</t>
    <rPh sb="4" eb="6">
      <t>セイビ</t>
    </rPh>
    <rPh sb="6" eb="7">
      <t>シ</t>
    </rPh>
    <phoneticPr fontId="1"/>
  </si>
  <si>
    <t>危険物取扱主任</t>
    <rPh sb="0" eb="3">
      <t>キケンブツ</t>
    </rPh>
    <rPh sb="3" eb="5">
      <t>トリアツカイ</t>
    </rPh>
    <rPh sb="5" eb="7">
      <t>シュニン</t>
    </rPh>
    <phoneticPr fontId="1"/>
  </si>
  <si>
    <t>消防整備士</t>
    <rPh sb="0" eb="2">
      <t>ショウボウ</t>
    </rPh>
    <rPh sb="2" eb="4">
      <t>セイビ</t>
    </rPh>
    <rPh sb="4" eb="5">
      <t>シ</t>
    </rPh>
    <phoneticPr fontId="1"/>
  </si>
  <si>
    <t>電気主任技術者</t>
    <rPh sb="0" eb="2">
      <t>デンキ</t>
    </rPh>
    <rPh sb="2" eb="4">
      <t>シュニン</t>
    </rPh>
    <rPh sb="4" eb="6">
      <t>ギジュツ</t>
    </rPh>
    <rPh sb="6" eb="7">
      <t>シャ</t>
    </rPh>
    <phoneticPr fontId="1"/>
  </si>
  <si>
    <t>電気工事士</t>
    <rPh sb="0" eb="2">
      <t>デンキ</t>
    </rPh>
    <rPh sb="2" eb="4">
      <t>コウジ</t>
    </rPh>
    <rPh sb="4" eb="5">
      <t>シ</t>
    </rPh>
    <phoneticPr fontId="1"/>
  </si>
  <si>
    <t>有資格者の状況</t>
    <rPh sb="0" eb="4">
      <t>ユウシカクシャ</t>
    </rPh>
    <rPh sb="5" eb="7">
      <t>ジョウキョウ</t>
    </rPh>
    <phoneticPr fontId="1"/>
  </si>
  <si>
    <t>分類</t>
    <rPh sb="0" eb="2">
      <t>ブンルイ</t>
    </rPh>
    <phoneticPr fontId="1"/>
  </si>
  <si>
    <t>大分類</t>
    <rPh sb="0" eb="3">
      <t>ダイブンルイ</t>
    </rPh>
    <phoneticPr fontId="1"/>
  </si>
  <si>
    <t>小分類</t>
    <rPh sb="0" eb="3">
      <t>ショウブンルイ</t>
    </rPh>
    <phoneticPr fontId="1"/>
  </si>
  <si>
    <t>希望</t>
    <rPh sb="0" eb="2">
      <t>キボウ</t>
    </rPh>
    <phoneticPr fontId="1"/>
  </si>
  <si>
    <t>事務用品</t>
    <rPh sb="0" eb="2">
      <t>ジム</t>
    </rPh>
    <rPh sb="2" eb="4">
      <t>ヨウヒン</t>
    </rPh>
    <phoneticPr fontId="1"/>
  </si>
  <si>
    <t>文房具</t>
    <rPh sb="0" eb="3">
      <t>ブンボウグ</t>
    </rPh>
    <phoneticPr fontId="1"/>
  </si>
  <si>
    <t>01</t>
    <phoneticPr fontId="1"/>
  </si>
  <si>
    <t>印章</t>
    <rPh sb="0" eb="2">
      <t>インショウ</t>
    </rPh>
    <phoneticPr fontId="1"/>
  </si>
  <si>
    <t>02</t>
    <phoneticPr fontId="1"/>
  </si>
  <si>
    <t>パソコンサプライ用品</t>
    <rPh sb="8" eb="10">
      <t>ヨウヒン</t>
    </rPh>
    <phoneticPr fontId="1"/>
  </si>
  <si>
    <t>03</t>
  </si>
  <si>
    <t>03</t>
    <phoneticPr fontId="1"/>
  </si>
  <si>
    <t>06</t>
  </si>
  <si>
    <t>家具</t>
    <rPh sb="0" eb="2">
      <t>カグ</t>
    </rPh>
    <phoneticPr fontId="1"/>
  </si>
  <si>
    <t>パソコン・周辺機器</t>
    <rPh sb="5" eb="7">
      <t>シュウヘン</t>
    </rPh>
    <rPh sb="7" eb="9">
      <t>キキ</t>
    </rPh>
    <phoneticPr fontId="1"/>
  </si>
  <si>
    <t>複写機・ファクシミリ</t>
    <rPh sb="0" eb="3">
      <t>フクシャキ</t>
    </rPh>
    <phoneticPr fontId="1"/>
  </si>
  <si>
    <t>応用機器</t>
    <rPh sb="0" eb="2">
      <t>オウヨウ</t>
    </rPh>
    <rPh sb="2" eb="4">
      <t>キキ</t>
    </rPh>
    <phoneticPr fontId="1"/>
  </si>
  <si>
    <t>印刷機</t>
    <rPh sb="0" eb="3">
      <t>インサツキ</t>
    </rPh>
    <phoneticPr fontId="1"/>
  </si>
  <si>
    <t>写真機</t>
    <rPh sb="0" eb="3">
      <t>シャシンキ</t>
    </rPh>
    <phoneticPr fontId="1"/>
  </si>
  <si>
    <t>映写機</t>
    <rPh sb="0" eb="3">
      <t>エイシャキ</t>
    </rPh>
    <phoneticPr fontId="1"/>
  </si>
  <si>
    <t>図書</t>
    <rPh sb="0" eb="2">
      <t>トショ</t>
    </rPh>
    <phoneticPr fontId="1"/>
  </si>
  <si>
    <t>図書館用品</t>
    <rPh sb="0" eb="3">
      <t>トショカン</t>
    </rPh>
    <rPh sb="3" eb="5">
      <t>ヨウヒン</t>
    </rPh>
    <phoneticPr fontId="1"/>
  </si>
  <si>
    <t>事務機器</t>
    <rPh sb="0" eb="2">
      <t>ジム</t>
    </rPh>
    <rPh sb="2" eb="4">
      <t>キキ</t>
    </rPh>
    <phoneticPr fontId="1"/>
  </si>
  <si>
    <t>楽器</t>
    <rPh sb="0" eb="2">
      <t>ガッキ</t>
    </rPh>
    <phoneticPr fontId="1"/>
  </si>
  <si>
    <t>視聴覚機器</t>
    <rPh sb="0" eb="3">
      <t>シチョウカク</t>
    </rPh>
    <rPh sb="3" eb="5">
      <t>キキ</t>
    </rPh>
    <phoneticPr fontId="1"/>
  </si>
  <si>
    <t>幼稚園・保育園教材</t>
    <rPh sb="0" eb="3">
      <t>ヨウチエン</t>
    </rPh>
    <rPh sb="4" eb="7">
      <t>ホイクエン</t>
    </rPh>
    <rPh sb="7" eb="9">
      <t>キョウザイ</t>
    </rPh>
    <phoneticPr fontId="1"/>
  </si>
  <si>
    <t>小学校・中学校用品</t>
    <rPh sb="0" eb="3">
      <t>ショウガッコウ</t>
    </rPh>
    <rPh sb="4" eb="7">
      <t>チュウガッコウ</t>
    </rPh>
    <rPh sb="7" eb="9">
      <t>ヨウヒン</t>
    </rPh>
    <phoneticPr fontId="1"/>
  </si>
  <si>
    <t>ｽﾎﾟｰﾂ用品・体操遊具</t>
    <rPh sb="5" eb="7">
      <t>ヨウヒン</t>
    </rPh>
    <rPh sb="8" eb="10">
      <t>タイソウ</t>
    </rPh>
    <rPh sb="10" eb="12">
      <t>ユウグ</t>
    </rPh>
    <phoneticPr fontId="1"/>
  </si>
  <si>
    <t>教材用特注家具</t>
    <rPh sb="0" eb="3">
      <t>キョウザイヨウ</t>
    </rPh>
    <rPh sb="3" eb="5">
      <t>トクチュウ</t>
    </rPh>
    <rPh sb="5" eb="7">
      <t>カグ</t>
    </rPh>
    <phoneticPr fontId="1"/>
  </si>
  <si>
    <t>衛生管理用品</t>
    <rPh sb="0" eb="2">
      <t>エイセイ</t>
    </rPh>
    <rPh sb="2" eb="4">
      <t>カンリ</t>
    </rPh>
    <rPh sb="4" eb="6">
      <t>ヨウヒン</t>
    </rPh>
    <phoneticPr fontId="1"/>
  </si>
  <si>
    <t>ギフト用品</t>
    <rPh sb="3" eb="5">
      <t>ヨウヒン</t>
    </rPh>
    <phoneticPr fontId="1"/>
  </si>
  <si>
    <t>靴・雨具</t>
    <rPh sb="0" eb="1">
      <t>クツ</t>
    </rPh>
    <rPh sb="2" eb="4">
      <t>アマグ</t>
    </rPh>
    <phoneticPr fontId="1"/>
  </si>
  <si>
    <t>建具・畳</t>
    <rPh sb="0" eb="2">
      <t>タテグ</t>
    </rPh>
    <rPh sb="3" eb="4">
      <t>タタミ</t>
    </rPh>
    <phoneticPr fontId="1"/>
  </si>
  <si>
    <t>非常用食品</t>
    <rPh sb="0" eb="3">
      <t>ヒジョウヨウ</t>
    </rPh>
    <rPh sb="3" eb="5">
      <t>ショクヒン</t>
    </rPh>
    <phoneticPr fontId="1"/>
  </si>
  <si>
    <t>食品・食材</t>
    <rPh sb="0" eb="2">
      <t>ショクヒン</t>
    </rPh>
    <rPh sb="3" eb="5">
      <t>ショクザイ</t>
    </rPh>
    <phoneticPr fontId="1"/>
  </si>
  <si>
    <t>特注制服</t>
    <rPh sb="0" eb="2">
      <t>トクチュウ</t>
    </rPh>
    <rPh sb="2" eb="4">
      <t>セイフク</t>
    </rPh>
    <phoneticPr fontId="1"/>
  </si>
  <si>
    <t>帽子</t>
    <rPh sb="0" eb="2">
      <t>ボウシ</t>
    </rPh>
    <phoneticPr fontId="1"/>
  </si>
  <si>
    <t>タオル・寝具</t>
    <rPh sb="4" eb="6">
      <t>シング</t>
    </rPh>
    <phoneticPr fontId="1"/>
  </si>
  <si>
    <t>旗・のぼり</t>
    <rPh sb="0" eb="1">
      <t>ハタ</t>
    </rPh>
    <phoneticPr fontId="1"/>
  </si>
  <si>
    <t>学校用品</t>
    <rPh sb="0" eb="2">
      <t>ガッコウ</t>
    </rPh>
    <rPh sb="2" eb="4">
      <t>ヨウヒン</t>
    </rPh>
    <phoneticPr fontId="1"/>
  </si>
  <si>
    <t>日用品</t>
    <rPh sb="0" eb="3">
      <t>ニチヨウヒン</t>
    </rPh>
    <phoneticPr fontId="1"/>
  </si>
  <si>
    <t>食料品</t>
    <rPh sb="0" eb="3">
      <t>ショクリョウヒン</t>
    </rPh>
    <phoneticPr fontId="1"/>
  </si>
  <si>
    <t>繊維製品</t>
    <rPh sb="0" eb="2">
      <t>センイ</t>
    </rPh>
    <rPh sb="2" eb="4">
      <t>セイヒン</t>
    </rPh>
    <phoneticPr fontId="1"/>
  </si>
  <si>
    <t>室内装飾</t>
    <rPh sb="0" eb="2">
      <t>シツナイ</t>
    </rPh>
    <rPh sb="2" eb="4">
      <t>ソウショク</t>
    </rPh>
    <phoneticPr fontId="1"/>
  </si>
  <si>
    <t>厨房機器</t>
    <rPh sb="0" eb="2">
      <t>チュウボウ</t>
    </rPh>
    <rPh sb="2" eb="4">
      <t>キキ</t>
    </rPh>
    <phoneticPr fontId="1"/>
  </si>
  <si>
    <t>給食用厨房機器</t>
    <rPh sb="0" eb="3">
      <t>キュウショクヨウ</t>
    </rPh>
    <rPh sb="3" eb="5">
      <t>チュウボウ</t>
    </rPh>
    <rPh sb="5" eb="7">
      <t>キキ</t>
    </rPh>
    <phoneticPr fontId="1"/>
  </si>
  <si>
    <t>電気機器</t>
    <rPh sb="0" eb="2">
      <t>デンキ</t>
    </rPh>
    <rPh sb="2" eb="4">
      <t>キキ</t>
    </rPh>
    <phoneticPr fontId="1"/>
  </si>
  <si>
    <t>家電製品</t>
    <rPh sb="0" eb="2">
      <t>カデン</t>
    </rPh>
    <rPh sb="2" eb="4">
      <t>セイヒン</t>
    </rPh>
    <phoneticPr fontId="1"/>
  </si>
  <si>
    <t>産業用電気製品</t>
    <rPh sb="0" eb="3">
      <t>サンギョウヨウ</t>
    </rPh>
    <rPh sb="3" eb="5">
      <t>デンキ</t>
    </rPh>
    <rPh sb="5" eb="7">
      <t>セイヒン</t>
    </rPh>
    <phoneticPr fontId="1"/>
  </si>
  <si>
    <t>通信用機器</t>
    <rPh sb="0" eb="3">
      <t>ツウシンヨウ</t>
    </rPh>
    <rPh sb="3" eb="5">
      <t>キキ</t>
    </rPh>
    <phoneticPr fontId="1"/>
  </si>
  <si>
    <t>空調機器</t>
    <rPh sb="0" eb="2">
      <t>クウチョウ</t>
    </rPh>
    <rPh sb="2" eb="4">
      <t>キキ</t>
    </rPh>
    <phoneticPr fontId="1"/>
  </si>
  <si>
    <t>音響・放送機器</t>
    <rPh sb="0" eb="2">
      <t>オンキョウ</t>
    </rPh>
    <rPh sb="3" eb="5">
      <t>ホウソウ</t>
    </rPh>
    <rPh sb="5" eb="7">
      <t>キキ</t>
    </rPh>
    <phoneticPr fontId="1"/>
  </si>
  <si>
    <t>照明機器</t>
    <rPh sb="0" eb="2">
      <t>ショウメイ</t>
    </rPh>
    <rPh sb="2" eb="4">
      <t>キキ</t>
    </rPh>
    <phoneticPr fontId="1"/>
  </si>
  <si>
    <t>車両</t>
    <rPh sb="0" eb="2">
      <t>シャリョウ</t>
    </rPh>
    <phoneticPr fontId="1"/>
  </si>
  <si>
    <t>自動車</t>
    <rPh sb="0" eb="3">
      <t>ジドウシャ</t>
    </rPh>
    <phoneticPr fontId="1"/>
  </si>
  <si>
    <t>消防車両</t>
    <rPh sb="0" eb="2">
      <t>ショウボウ</t>
    </rPh>
    <rPh sb="2" eb="4">
      <t>シャリョウ</t>
    </rPh>
    <phoneticPr fontId="1"/>
  </si>
  <si>
    <t>建設用特殊車両</t>
    <rPh sb="0" eb="3">
      <t>ケンセツヨウ</t>
    </rPh>
    <rPh sb="3" eb="5">
      <t>トクシュ</t>
    </rPh>
    <rPh sb="5" eb="7">
      <t>シャリョウ</t>
    </rPh>
    <phoneticPr fontId="1"/>
  </si>
  <si>
    <t>自動車部品・修理</t>
    <rPh sb="0" eb="3">
      <t>ジドウシャ</t>
    </rPh>
    <rPh sb="3" eb="5">
      <t>ブヒン</t>
    </rPh>
    <rPh sb="6" eb="8">
      <t>シュウリ</t>
    </rPh>
    <phoneticPr fontId="1"/>
  </si>
  <si>
    <t>燃料・オイル</t>
    <rPh sb="0" eb="2">
      <t>ネンリョウ</t>
    </rPh>
    <phoneticPr fontId="1"/>
  </si>
  <si>
    <t>理化学機械機器</t>
    <rPh sb="0" eb="3">
      <t>リカガク</t>
    </rPh>
    <rPh sb="3" eb="5">
      <t>キカイ</t>
    </rPh>
    <rPh sb="5" eb="7">
      <t>キキ</t>
    </rPh>
    <phoneticPr fontId="1"/>
  </si>
  <si>
    <t>計測用機械機器</t>
    <rPh sb="0" eb="3">
      <t>ケイソクヨウ</t>
    </rPh>
    <rPh sb="3" eb="5">
      <t>キカイ</t>
    </rPh>
    <rPh sb="5" eb="7">
      <t>キキ</t>
    </rPh>
    <phoneticPr fontId="1"/>
  </si>
  <si>
    <t>産業用機械機器</t>
    <rPh sb="0" eb="3">
      <t>サンギョウヨウ</t>
    </rPh>
    <rPh sb="3" eb="5">
      <t>キカイ</t>
    </rPh>
    <rPh sb="5" eb="7">
      <t>キキ</t>
    </rPh>
    <phoneticPr fontId="1"/>
  </si>
  <si>
    <t>農林業用機械機器</t>
    <rPh sb="0" eb="3">
      <t>ノウリンギョウ</t>
    </rPh>
    <rPh sb="3" eb="4">
      <t>ヨウ</t>
    </rPh>
    <rPh sb="4" eb="6">
      <t>キカイ</t>
    </rPh>
    <rPh sb="6" eb="8">
      <t>キキ</t>
    </rPh>
    <phoneticPr fontId="1"/>
  </si>
  <si>
    <t>活版印刷・平板印刷</t>
    <rPh sb="0" eb="2">
      <t>カッパン</t>
    </rPh>
    <rPh sb="2" eb="4">
      <t>インサツ</t>
    </rPh>
    <rPh sb="5" eb="7">
      <t>ヘイバン</t>
    </rPh>
    <rPh sb="7" eb="9">
      <t>インサツ</t>
    </rPh>
    <phoneticPr fontId="1"/>
  </si>
  <si>
    <t>フォーム印刷</t>
    <rPh sb="4" eb="6">
      <t>インサツ</t>
    </rPh>
    <phoneticPr fontId="1"/>
  </si>
  <si>
    <t>封筒</t>
    <rPh sb="0" eb="2">
      <t>フウトウ</t>
    </rPh>
    <phoneticPr fontId="1"/>
  </si>
  <si>
    <t>地図印刷</t>
    <rPh sb="0" eb="2">
      <t>チズ</t>
    </rPh>
    <rPh sb="2" eb="4">
      <t>インサツ</t>
    </rPh>
    <phoneticPr fontId="1"/>
  </si>
  <si>
    <t>複写業務</t>
    <rPh sb="0" eb="2">
      <t>フクシャ</t>
    </rPh>
    <rPh sb="2" eb="4">
      <t>ギョウム</t>
    </rPh>
    <phoneticPr fontId="1"/>
  </si>
  <si>
    <t>医薬品</t>
    <rPh sb="0" eb="3">
      <t>イヤクヒン</t>
    </rPh>
    <phoneticPr fontId="1"/>
  </si>
  <si>
    <t>工業用薬品</t>
    <rPh sb="0" eb="3">
      <t>コウギョウヨウ</t>
    </rPh>
    <rPh sb="3" eb="5">
      <t>ヤクヒン</t>
    </rPh>
    <phoneticPr fontId="1"/>
  </si>
  <si>
    <t>衛生用薬剤</t>
    <rPh sb="0" eb="2">
      <t>エイセイ</t>
    </rPh>
    <rPh sb="2" eb="3">
      <t>ヨウ</t>
    </rPh>
    <rPh sb="3" eb="5">
      <t>ヤクザイ</t>
    </rPh>
    <phoneticPr fontId="1"/>
  </si>
  <si>
    <t>防疫剤</t>
    <rPh sb="0" eb="2">
      <t>ボウエキ</t>
    </rPh>
    <rPh sb="2" eb="3">
      <t>ザイ</t>
    </rPh>
    <phoneticPr fontId="1"/>
  </si>
  <si>
    <t>農作業用薬剤</t>
    <rPh sb="0" eb="4">
      <t>ノウサギョウヨウ</t>
    </rPh>
    <rPh sb="4" eb="6">
      <t>ヤクザイ</t>
    </rPh>
    <phoneticPr fontId="1"/>
  </si>
  <si>
    <t>医療用
機材</t>
    <rPh sb="0" eb="3">
      <t>イリョウヨウ</t>
    </rPh>
    <rPh sb="4" eb="6">
      <t>キザイ</t>
    </rPh>
    <phoneticPr fontId="1"/>
  </si>
  <si>
    <t>石油類</t>
    <rPh sb="0" eb="2">
      <t>セキユ</t>
    </rPh>
    <rPh sb="2" eb="3">
      <t>ルイ</t>
    </rPh>
    <phoneticPr fontId="1"/>
  </si>
  <si>
    <t>機械機器</t>
    <rPh sb="0" eb="2">
      <t>キカイ</t>
    </rPh>
    <rPh sb="2" eb="4">
      <t>キキ</t>
    </rPh>
    <phoneticPr fontId="1"/>
  </si>
  <si>
    <t>印刷</t>
    <rPh sb="0" eb="2">
      <t>インサツ</t>
    </rPh>
    <phoneticPr fontId="1"/>
  </si>
  <si>
    <t>薬品</t>
    <rPh sb="0" eb="2">
      <t>ヤクヒン</t>
    </rPh>
    <phoneticPr fontId="1"/>
  </si>
  <si>
    <t>医療機器</t>
    <rPh sb="0" eb="2">
      <t>イリョウ</t>
    </rPh>
    <rPh sb="2" eb="4">
      <t>キキ</t>
    </rPh>
    <phoneticPr fontId="1"/>
  </si>
  <si>
    <t>介護用品</t>
    <rPh sb="0" eb="2">
      <t>カイゴ</t>
    </rPh>
    <rPh sb="2" eb="4">
      <t>ヨウヒン</t>
    </rPh>
    <phoneticPr fontId="1"/>
  </si>
  <si>
    <t>農業園芸用品</t>
    <rPh sb="0" eb="2">
      <t>ノウギョウ</t>
    </rPh>
    <rPh sb="2" eb="4">
      <t>エンゲイ</t>
    </rPh>
    <rPh sb="4" eb="6">
      <t>ヨウヒン</t>
    </rPh>
    <phoneticPr fontId="1"/>
  </si>
  <si>
    <t>鉄鋼・非鉄製品</t>
    <rPh sb="0" eb="2">
      <t>テッコウ</t>
    </rPh>
    <rPh sb="3" eb="4">
      <t>ヒ</t>
    </rPh>
    <rPh sb="4" eb="5">
      <t>テツ</t>
    </rPh>
    <rPh sb="5" eb="7">
      <t>セイヒン</t>
    </rPh>
    <phoneticPr fontId="1"/>
  </si>
  <si>
    <t>仮設資材</t>
    <rPh sb="0" eb="2">
      <t>カセツ</t>
    </rPh>
    <rPh sb="2" eb="4">
      <t>シザイ</t>
    </rPh>
    <phoneticPr fontId="1"/>
  </si>
  <si>
    <t>セメント・石灰</t>
    <rPh sb="5" eb="7">
      <t>セッカイ</t>
    </rPh>
    <phoneticPr fontId="1"/>
  </si>
  <si>
    <t>道路建設資材</t>
    <rPh sb="0" eb="2">
      <t>ドウロ</t>
    </rPh>
    <rPh sb="2" eb="4">
      <t>ケンセツ</t>
    </rPh>
    <rPh sb="4" eb="6">
      <t>シザイ</t>
    </rPh>
    <phoneticPr fontId="1"/>
  </si>
  <si>
    <t>木材・骨材</t>
    <rPh sb="0" eb="2">
      <t>モクザイ</t>
    </rPh>
    <rPh sb="3" eb="5">
      <t>コツザイ</t>
    </rPh>
    <phoneticPr fontId="1"/>
  </si>
  <si>
    <t>看板</t>
    <rPh sb="0" eb="2">
      <t>カンバン</t>
    </rPh>
    <phoneticPr fontId="1"/>
  </si>
  <si>
    <t>展示品</t>
    <rPh sb="0" eb="2">
      <t>テンジ</t>
    </rPh>
    <rPh sb="2" eb="3">
      <t>ヒン</t>
    </rPh>
    <phoneticPr fontId="1"/>
  </si>
  <si>
    <t>大型ごみ焼却炉</t>
    <rPh sb="0" eb="2">
      <t>オオガタ</t>
    </rPh>
    <rPh sb="4" eb="6">
      <t>ショウキャク</t>
    </rPh>
    <rPh sb="6" eb="7">
      <t>ロ</t>
    </rPh>
    <phoneticPr fontId="1"/>
  </si>
  <si>
    <t>生ごみ処理機</t>
    <rPh sb="0" eb="1">
      <t>ナマ</t>
    </rPh>
    <rPh sb="3" eb="6">
      <t>ショリキ</t>
    </rPh>
    <phoneticPr fontId="1"/>
  </si>
  <si>
    <t>消防ポンプ・ホース</t>
    <rPh sb="0" eb="2">
      <t>ショウボウ</t>
    </rPh>
    <phoneticPr fontId="1"/>
  </si>
  <si>
    <t>消火器</t>
    <rPh sb="0" eb="3">
      <t>ショウカキ</t>
    </rPh>
    <phoneticPr fontId="1"/>
  </si>
  <si>
    <t>水道用品</t>
    <rPh sb="0" eb="2">
      <t>スイドウ</t>
    </rPh>
    <rPh sb="2" eb="4">
      <t>ヨウヒン</t>
    </rPh>
    <phoneticPr fontId="1"/>
  </si>
  <si>
    <t>警報装置</t>
    <rPh sb="0" eb="2">
      <t>ケイホウ</t>
    </rPh>
    <rPh sb="2" eb="4">
      <t>ソウチ</t>
    </rPh>
    <phoneticPr fontId="1"/>
  </si>
  <si>
    <t>監視装置</t>
    <rPh sb="0" eb="2">
      <t>カンシ</t>
    </rPh>
    <rPh sb="2" eb="4">
      <t>ソウチ</t>
    </rPh>
    <phoneticPr fontId="1"/>
  </si>
  <si>
    <t>備考欄に記載</t>
    <rPh sb="0" eb="2">
      <t>ビコウ</t>
    </rPh>
    <rPh sb="2" eb="3">
      <t>ラン</t>
    </rPh>
    <rPh sb="4" eb="6">
      <t>キサイ</t>
    </rPh>
    <phoneticPr fontId="1"/>
  </si>
  <si>
    <t>農業・園芸用品</t>
    <rPh sb="0" eb="2">
      <t>ノウギョウ</t>
    </rPh>
    <rPh sb="3" eb="5">
      <t>エンゲイ</t>
    </rPh>
    <rPh sb="5" eb="7">
      <t>ヨウヒン</t>
    </rPh>
    <phoneticPr fontId="1"/>
  </si>
  <si>
    <t>資材</t>
    <rPh sb="0" eb="2">
      <t>シザイ</t>
    </rPh>
    <phoneticPr fontId="1"/>
  </si>
  <si>
    <t>環境用品</t>
    <rPh sb="0" eb="2">
      <t>カンキョウ</t>
    </rPh>
    <rPh sb="2" eb="4">
      <t>ヨウヒン</t>
    </rPh>
    <phoneticPr fontId="1"/>
  </si>
  <si>
    <t>警備業務</t>
    <rPh sb="0" eb="2">
      <t>ケイビ</t>
    </rPh>
    <rPh sb="2" eb="4">
      <t>ギョウム</t>
    </rPh>
    <phoneticPr fontId="1"/>
  </si>
  <si>
    <t>消防・
保安用品</t>
    <rPh sb="0" eb="2">
      <t>ショウボウ</t>
    </rPh>
    <rPh sb="4" eb="6">
      <t>ホアン</t>
    </rPh>
    <rPh sb="6" eb="8">
      <t>ヨウヒン</t>
    </rPh>
    <phoneticPr fontId="1"/>
  </si>
  <si>
    <t>備考
上記分類に属さない場合は具体的に記入してください。</t>
    <rPh sb="0" eb="2">
      <t>ビコウ</t>
    </rPh>
    <rPh sb="3" eb="5">
      <t>ジョウキ</t>
    </rPh>
    <rPh sb="5" eb="7">
      <t>ブンルイ</t>
    </rPh>
    <rPh sb="8" eb="9">
      <t>ゾク</t>
    </rPh>
    <rPh sb="12" eb="14">
      <t>バアイ</t>
    </rPh>
    <rPh sb="15" eb="18">
      <t>グタイテキ</t>
    </rPh>
    <rPh sb="19" eb="21">
      <t>キニュウ</t>
    </rPh>
    <phoneticPr fontId="1"/>
  </si>
  <si>
    <t>物品（営業用品目）</t>
    <rPh sb="0" eb="2">
      <t>ブッピン</t>
    </rPh>
    <rPh sb="3" eb="6">
      <t>エイギョウヨウ</t>
    </rPh>
    <rPh sb="6" eb="8">
      <t>ヒンモク</t>
    </rPh>
    <phoneticPr fontId="1"/>
  </si>
  <si>
    <t>01</t>
    <phoneticPr fontId="1"/>
  </si>
  <si>
    <t>01</t>
    <phoneticPr fontId="1"/>
  </si>
  <si>
    <t>カーテン・じゅうたん</t>
    <phoneticPr fontId="1"/>
  </si>
  <si>
    <t>01</t>
    <phoneticPr fontId="1"/>
  </si>
  <si>
    <t>02</t>
    <phoneticPr fontId="1"/>
  </si>
  <si>
    <t>02</t>
    <phoneticPr fontId="1"/>
  </si>
  <si>
    <t>シート・マット</t>
    <phoneticPr fontId="1"/>
  </si>
  <si>
    <t>03</t>
    <phoneticPr fontId="1"/>
  </si>
  <si>
    <t>01</t>
    <phoneticPr fontId="1"/>
  </si>
  <si>
    <t>01</t>
    <phoneticPr fontId="1"/>
  </si>
  <si>
    <t>01</t>
    <phoneticPr fontId="1"/>
  </si>
  <si>
    <t>02</t>
    <phoneticPr fontId="1"/>
  </si>
  <si>
    <t>02</t>
    <phoneticPr fontId="1"/>
  </si>
  <si>
    <t>02</t>
    <phoneticPr fontId="1"/>
  </si>
  <si>
    <t>03</t>
    <phoneticPr fontId="1"/>
  </si>
  <si>
    <t>03</t>
    <phoneticPr fontId="1"/>
  </si>
  <si>
    <t>04</t>
    <phoneticPr fontId="1"/>
  </si>
  <si>
    <t>04</t>
    <phoneticPr fontId="1"/>
  </si>
  <si>
    <t>04</t>
    <phoneticPr fontId="1"/>
  </si>
  <si>
    <t>05</t>
    <phoneticPr fontId="1"/>
  </si>
  <si>
    <t>05</t>
    <phoneticPr fontId="1"/>
  </si>
  <si>
    <t>05</t>
    <phoneticPr fontId="1"/>
  </si>
  <si>
    <t>06</t>
    <phoneticPr fontId="1"/>
  </si>
  <si>
    <t>06</t>
    <phoneticPr fontId="1"/>
  </si>
  <si>
    <t>01</t>
    <phoneticPr fontId="1"/>
  </si>
  <si>
    <t>07</t>
    <phoneticPr fontId="1"/>
  </si>
  <si>
    <t>02</t>
    <phoneticPr fontId="1"/>
  </si>
  <si>
    <t>01</t>
    <phoneticPr fontId="1"/>
  </si>
  <si>
    <t>02</t>
    <phoneticPr fontId="1"/>
  </si>
  <si>
    <t>03</t>
    <phoneticPr fontId="1"/>
  </si>
  <si>
    <t>シール・プレート</t>
    <phoneticPr fontId="1"/>
  </si>
  <si>
    <t>03</t>
    <phoneticPr fontId="1"/>
  </si>
  <si>
    <t>01</t>
    <phoneticPr fontId="1"/>
  </si>
  <si>
    <t>04</t>
    <phoneticPr fontId="1"/>
  </si>
  <si>
    <t>02</t>
    <phoneticPr fontId="1"/>
  </si>
  <si>
    <t>01</t>
    <phoneticPr fontId="1"/>
  </si>
  <si>
    <t>01</t>
    <phoneticPr fontId="1"/>
  </si>
  <si>
    <t>02</t>
    <phoneticPr fontId="1"/>
  </si>
  <si>
    <t>04</t>
    <phoneticPr fontId="1"/>
  </si>
  <si>
    <t>01</t>
    <phoneticPr fontId="1"/>
  </si>
  <si>
    <t>05</t>
    <phoneticPr fontId="1"/>
  </si>
  <si>
    <t>03</t>
    <phoneticPr fontId="1"/>
  </si>
  <si>
    <t>01</t>
    <phoneticPr fontId="1"/>
  </si>
  <si>
    <t>06</t>
    <phoneticPr fontId="1"/>
  </si>
  <si>
    <t>04</t>
    <phoneticPr fontId="1"/>
  </si>
  <si>
    <t>02</t>
    <phoneticPr fontId="1"/>
  </si>
  <si>
    <t>01</t>
    <phoneticPr fontId="1"/>
  </si>
  <si>
    <t>01</t>
    <phoneticPr fontId="1"/>
  </si>
  <si>
    <t>02</t>
    <phoneticPr fontId="1"/>
  </si>
  <si>
    <t>03</t>
    <phoneticPr fontId="1"/>
  </si>
  <si>
    <t>03</t>
    <phoneticPr fontId="1"/>
  </si>
  <si>
    <t>04</t>
    <phoneticPr fontId="1"/>
  </si>
  <si>
    <t>04</t>
    <phoneticPr fontId="1"/>
  </si>
  <si>
    <t>01</t>
    <phoneticPr fontId="1"/>
  </si>
  <si>
    <t>02</t>
    <phoneticPr fontId="1"/>
  </si>
  <si>
    <t>01</t>
    <phoneticPr fontId="1"/>
  </si>
  <si>
    <t>02</t>
    <phoneticPr fontId="1"/>
  </si>
  <si>
    <t>03</t>
    <phoneticPr fontId="1"/>
  </si>
  <si>
    <t>03</t>
    <phoneticPr fontId="1"/>
  </si>
  <si>
    <t>04</t>
    <phoneticPr fontId="1"/>
  </si>
  <si>
    <t>05</t>
    <phoneticPr fontId="1"/>
  </si>
  <si>
    <t>ｺｰﾄﾞ</t>
    <phoneticPr fontId="1"/>
  </si>
  <si>
    <t>清掃</t>
    <rPh sb="0" eb="2">
      <t>セイソウ</t>
    </rPh>
    <phoneticPr fontId="1"/>
  </si>
  <si>
    <t>建物清掃</t>
    <rPh sb="0" eb="2">
      <t>タテモノ</t>
    </rPh>
    <rPh sb="2" eb="4">
      <t>セイソウ</t>
    </rPh>
    <phoneticPr fontId="1"/>
  </si>
  <si>
    <t>受水槽・高架水槽・飲料水貯水槽掃除</t>
    <rPh sb="0" eb="1">
      <t>ウ</t>
    </rPh>
    <rPh sb="1" eb="3">
      <t>スイソウ</t>
    </rPh>
    <rPh sb="4" eb="6">
      <t>コウカ</t>
    </rPh>
    <rPh sb="6" eb="8">
      <t>スイソウ</t>
    </rPh>
    <rPh sb="9" eb="12">
      <t>インリョウスイ</t>
    </rPh>
    <rPh sb="12" eb="15">
      <t>チョスイソウ</t>
    </rPh>
    <rPh sb="15" eb="17">
      <t>ソウジ</t>
    </rPh>
    <phoneticPr fontId="1"/>
  </si>
  <si>
    <t>管清掃（管路調査・漏水調査・カメラ調査）</t>
    <rPh sb="0" eb="1">
      <t>クダ</t>
    </rPh>
    <rPh sb="1" eb="3">
      <t>セイソウ</t>
    </rPh>
    <rPh sb="4" eb="5">
      <t>クダ</t>
    </rPh>
    <rPh sb="5" eb="6">
      <t>ロ</t>
    </rPh>
    <rPh sb="6" eb="8">
      <t>チョウサ</t>
    </rPh>
    <rPh sb="9" eb="13">
      <t>ロウスイチョウサ</t>
    </rPh>
    <rPh sb="17" eb="19">
      <t>チョウサ</t>
    </rPh>
    <phoneticPr fontId="1"/>
  </si>
  <si>
    <t>浄水層清掃</t>
    <rPh sb="0" eb="2">
      <t>ジョウスイ</t>
    </rPh>
    <rPh sb="2" eb="3">
      <t>ソウ</t>
    </rPh>
    <rPh sb="3" eb="5">
      <t>セイソウ</t>
    </rPh>
    <phoneticPr fontId="1"/>
  </si>
  <si>
    <t>害虫駆除</t>
    <rPh sb="0" eb="2">
      <t>ガイチュウ</t>
    </rPh>
    <rPh sb="2" eb="4">
      <t>クジョ</t>
    </rPh>
    <phoneticPr fontId="1"/>
  </si>
  <si>
    <t>水質調査</t>
    <rPh sb="0" eb="2">
      <t>スイシツ</t>
    </rPh>
    <rPh sb="2" eb="4">
      <t>チョウサ</t>
    </rPh>
    <phoneticPr fontId="1"/>
  </si>
  <si>
    <t>その他清掃</t>
    <rPh sb="2" eb="3">
      <t>タ</t>
    </rPh>
    <rPh sb="3" eb="5">
      <t>セイソウ</t>
    </rPh>
    <phoneticPr fontId="1"/>
  </si>
  <si>
    <t>01</t>
    <phoneticPr fontId="1"/>
  </si>
  <si>
    <t>02</t>
    <phoneticPr fontId="1"/>
  </si>
  <si>
    <t>03</t>
    <phoneticPr fontId="1"/>
  </si>
  <si>
    <t>04</t>
    <phoneticPr fontId="1"/>
  </si>
  <si>
    <t>05</t>
    <phoneticPr fontId="1"/>
  </si>
  <si>
    <t>06</t>
    <phoneticPr fontId="1"/>
  </si>
  <si>
    <t>09</t>
    <phoneticPr fontId="1"/>
  </si>
  <si>
    <t>除草・剪定</t>
    <rPh sb="0" eb="2">
      <t>ジョソウ</t>
    </rPh>
    <rPh sb="3" eb="5">
      <t>センテイ</t>
    </rPh>
    <phoneticPr fontId="1"/>
  </si>
  <si>
    <t>01</t>
    <phoneticPr fontId="1"/>
  </si>
  <si>
    <t>一般廃棄物収集運搬</t>
    <rPh sb="0" eb="2">
      <t>イッパン</t>
    </rPh>
    <rPh sb="2" eb="5">
      <t>ハイキブツ</t>
    </rPh>
    <rPh sb="5" eb="7">
      <t>シュウシュウ</t>
    </rPh>
    <rPh sb="7" eb="9">
      <t>ウンパン</t>
    </rPh>
    <phoneticPr fontId="1"/>
  </si>
  <si>
    <t>一般廃棄物処分</t>
    <rPh sb="0" eb="2">
      <t>イッパン</t>
    </rPh>
    <rPh sb="2" eb="5">
      <t>ハイキブツ</t>
    </rPh>
    <rPh sb="5" eb="7">
      <t>ショブン</t>
    </rPh>
    <phoneticPr fontId="1"/>
  </si>
  <si>
    <t>03</t>
    <phoneticPr fontId="1"/>
  </si>
  <si>
    <t>産業廃棄物収集運搬</t>
    <rPh sb="0" eb="2">
      <t>サンギョウ</t>
    </rPh>
    <rPh sb="2" eb="5">
      <t>ハイキブツ</t>
    </rPh>
    <rPh sb="5" eb="7">
      <t>シュウシュウ</t>
    </rPh>
    <rPh sb="7" eb="9">
      <t>ウンパン</t>
    </rPh>
    <phoneticPr fontId="1"/>
  </si>
  <si>
    <t>産業廃棄物処分</t>
    <rPh sb="0" eb="2">
      <t>サンギョウ</t>
    </rPh>
    <rPh sb="2" eb="5">
      <t>ハイキブツ</t>
    </rPh>
    <rPh sb="5" eb="7">
      <t>ショブン</t>
    </rPh>
    <phoneticPr fontId="1"/>
  </si>
  <si>
    <t>建物総合管理</t>
    <rPh sb="0" eb="2">
      <t>タテモノ</t>
    </rPh>
    <rPh sb="2" eb="4">
      <t>ソウゴウ</t>
    </rPh>
    <rPh sb="4" eb="6">
      <t>カンリ</t>
    </rPh>
    <phoneticPr fontId="1"/>
  </si>
  <si>
    <t>警備（常駐巡回警備）</t>
    <rPh sb="0" eb="2">
      <t>ケイビ</t>
    </rPh>
    <rPh sb="3" eb="5">
      <t>ジョウチュウ</t>
    </rPh>
    <rPh sb="5" eb="7">
      <t>ジュンカイ</t>
    </rPh>
    <rPh sb="7" eb="9">
      <t>ケイビ</t>
    </rPh>
    <phoneticPr fontId="1"/>
  </si>
  <si>
    <t>警備（機械警備）</t>
    <rPh sb="0" eb="2">
      <t>ケイビ</t>
    </rPh>
    <rPh sb="3" eb="5">
      <t>キカイ</t>
    </rPh>
    <rPh sb="5" eb="7">
      <t>ケイビ</t>
    </rPh>
    <phoneticPr fontId="1"/>
  </si>
  <si>
    <t>建物管理</t>
    <rPh sb="0" eb="2">
      <t>タテモノ</t>
    </rPh>
    <rPh sb="2" eb="4">
      <t>カンリ</t>
    </rPh>
    <phoneticPr fontId="1"/>
  </si>
  <si>
    <t>電気設備・自家用電気工作</t>
    <rPh sb="0" eb="2">
      <t>デンキ</t>
    </rPh>
    <rPh sb="2" eb="4">
      <t>セツビ</t>
    </rPh>
    <rPh sb="5" eb="8">
      <t>ジカヨウ</t>
    </rPh>
    <rPh sb="8" eb="10">
      <t>デンキ</t>
    </rPh>
    <rPh sb="10" eb="12">
      <t>コウサク</t>
    </rPh>
    <phoneticPr fontId="1"/>
  </si>
  <si>
    <t>冷暖房・ボイラー設備</t>
    <rPh sb="0" eb="3">
      <t>レイダンボウ</t>
    </rPh>
    <rPh sb="8" eb="10">
      <t>セツビ</t>
    </rPh>
    <phoneticPr fontId="1"/>
  </si>
  <si>
    <t>給排水衛生設備</t>
    <rPh sb="0" eb="3">
      <t>キュウハイスイ</t>
    </rPh>
    <rPh sb="3" eb="5">
      <t>エイセイ</t>
    </rPh>
    <rPh sb="5" eb="7">
      <t>セツビ</t>
    </rPh>
    <phoneticPr fontId="1"/>
  </si>
  <si>
    <t>機械設備（エレベータ・ダムウェータ・揚排水ポンプ）</t>
    <rPh sb="0" eb="2">
      <t>キカイ</t>
    </rPh>
    <rPh sb="2" eb="4">
      <t>セツビ</t>
    </rPh>
    <rPh sb="18" eb="19">
      <t>ヨウ</t>
    </rPh>
    <rPh sb="19" eb="21">
      <t>ハイスイ</t>
    </rPh>
    <phoneticPr fontId="1"/>
  </si>
  <si>
    <t>消防設備・地下タンク設備</t>
    <rPh sb="0" eb="2">
      <t>ショウボウ</t>
    </rPh>
    <rPh sb="2" eb="4">
      <t>セツビ</t>
    </rPh>
    <rPh sb="5" eb="7">
      <t>チカ</t>
    </rPh>
    <rPh sb="10" eb="12">
      <t>セツビ</t>
    </rPh>
    <phoneticPr fontId="1"/>
  </si>
  <si>
    <t>遊具</t>
    <rPh sb="0" eb="2">
      <t>ユウグ</t>
    </rPh>
    <phoneticPr fontId="1"/>
  </si>
  <si>
    <t>精密測定機器</t>
    <rPh sb="0" eb="2">
      <t>セイミツ</t>
    </rPh>
    <rPh sb="2" eb="4">
      <t>ソクテイ</t>
    </rPh>
    <rPh sb="4" eb="6">
      <t>キキ</t>
    </rPh>
    <phoneticPr fontId="1"/>
  </si>
  <si>
    <t>通信設備（多重無線・電話交換機・放送等）</t>
    <rPh sb="0" eb="2">
      <t>ツウシン</t>
    </rPh>
    <rPh sb="2" eb="4">
      <t>セツビ</t>
    </rPh>
    <rPh sb="5" eb="7">
      <t>タジュウ</t>
    </rPh>
    <rPh sb="7" eb="9">
      <t>ムセン</t>
    </rPh>
    <rPh sb="10" eb="12">
      <t>デンワ</t>
    </rPh>
    <rPh sb="12" eb="15">
      <t>コウカンキ</t>
    </rPh>
    <rPh sb="16" eb="19">
      <t>ホウソウトウ</t>
    </rPh>
    <phoneticPr fontId="1"/>
  </si>
  <si>
    <t>下水処理施設運転管理</t>
    <rPh sb="0" eb="2">
      <t>ゲスイ</t>
    </rPh>
    <rPh sb="2" eb="4">
      <t>ショリ</t>
    </rPh>
    <rPh sb="4" eb="6">
      <t>シセツ</t>
    </rPh>
    <rPh sb="6" eb="8">
      <t>ウンテン</t>
    </rPh>
    <rPh sb="8" eb="10">
      <t>カンリ</t>
    </rPh>
    <phoneticPr fontId="1"/>
  </si>
  <si>
    <t>その他保守</t>
    <rPh sb="2" eb="3">
      <t>タ</t>
    </rPh>
    <rPh sb="3" eb="5">
      <t>ホシュ</t>
    </rPh>
    <phoneticPr fontId="1"/>
  </si>
  <si>
    <t>07</t>
    <phoneticPr fontId="1"/>
  </si>
  <si>
    <t>08</t>
    <phoneticPr fontId="1"/>
  </si>
  <si>
    <t>10</t>
    <phoneticPr fontId="1"/>
  </si>
  <si>
    <t>設備等
保守管理</t>
    <rPh sb="0" eb="2">
      <t>セツビ</t>
    </rPh>
    <rPh sb="2" eb="3">
      <t>トウ</t>
    </rPh>
    <rPh sb="4" eb="6">
      <t>ホシュ</t>
    </rPh>
    <rPh sb="6" eb="8">
      <t>カンリ</t>
    </rPh>
    <phoneticPr fontId="1"/>
  </si>
  <si>
    <t>バス運行</t>
    <rPh sb="2" eb="4">
      <t>ウンコウ</t>
    </rPh>
    <phoneticPr fontId="1"/>
  </si>
  <si>
    <t>物品・書物等</t>
    <rPh sb="0" eb="2">
      <t>ブッピン</t>
    </rPh>
    <rPh sb="3" eb="6">
      <t>ショモツトウ</t>
    </rPh>
    <phoneticPr fontId="1"/>
  </si>
  <si>
    <t>旅行業</t>
    <rPh sb="0" eb="3">
      <t>リョコウギョウ</t>
    </rPh>
    <phoneticPr fontId="1"/>
  </si>
  <si>
    <t>データエントリー</t>
    <phoneticPr fontId="1"/>
  </si>
  <si>
    <t>システム開発</t>
    <rPh sb="4" eb="6">
      <t>カイハツ</t>
    </rPh>
    <phoneticPr fontId="1"/>
  </si>
  <si>
    <t>マイクロフィルム</t>
    <phoneticPr fontId="1"/>
  </si>
  <si>
    <t>映像</t>
    <rPh sb="0" eb="2">
      <t>エイゾウ</t>
    </rPh>
    <phoneticPr fontId="1"/>
  </si>
  <si>
    <t>ホームページ</t>
    <phoneticPr fontId="1"/>
  </si>
  <si>
    <t>会議録作成</t>
    <rPh sb="0" eb="3">
      <t>カイギロク</t>
    </rPh>
    <rPh sb="3" eb="5">
      <t>サクセイ</t>
    </rPh>
    <phoneticPr fontId="1"/>
  </si>
  <si>
    <t>調査・計画策定</t>
    <rPh sb="0" eb="2">
      <t>チョウサ</t>
    </rPh>
    <rPh sb="3" eb="5">
      <t>ケイカク</t>
    </rPh>
    <rPh sb="5" eb="7">
      <t>サクテイ</t>
    </rPh>
    <phoneticPr fontId="1"/>
  </si>
  <si>
    <t>催事計画</t>
    <rPh sb="0" eb="2">
      <t>サイジ</t>
    </rPh>
    <rPh sb="2" eb="4">
      <t>ケイカク</t>
    </rPh>
    <phoneticPr fontId="1"/>
  </si>
  <si>
    <t>講師派遣（IT・資格取得等）</t>
    <rPh sb="0" eb="2">
      <t>コウシ</t>
    </rPh>
    <rPh sb="2" eb="4">
      <t>ハケン</t>
    </rPh>
    <rPh sb="8" eb="10">
      <t>シカク</t>
    </rPh>
    <rPh sb="10" eb="13">
      <t>シュトクトウ</t>
    </rPh>
    <phoneticPr fontId="1"/>
  </si>
  <si>
    <t>人材派遣</t>
    <rPh sb="0" eb="2">
      <t>ジンザイ</t>
    </rPh>
    <rPh sb="2" eb="4">
      <t>ハケン</t>
    </rPh>
    <phoneticPr fontId="1"/>
  </si>
  <si>
    <t>移動入浴</t>
    <rPh sb="0" eb="2">
      <t>イドウ</t>
    </rPh>
    <rPh sb="2" eb="4">
      <t>ニュウヨク</t>
    </rPh>
    <phoneticPr fontId="1"/>
  </si>
  <si>
    <t>福祉用具レンタル</t>
    <rPh sb="0" eb="4">
      <t>フクシヨウグ</t>
    </rPh>
    <phoneticPr fontId="1"/>
  </si>
  <si>
    <t>給食調理</t>
    <rPh sb="0" eb="2">
      <t>キュウショク</t>
    </rPh>
    <rPh sb="2" eb="4">
      <t>チョウリ</t>
    </rPh>
    <phoneticPr fontId="1"/>
  </si>
  <si>
    <t>OA機器（パソコン・複写機・印刷機・ファクシミリ等）</t>
    <rPh sb="2" eb="4">
      <t>キキ</t>
    </rPh>
    <rPh sb="10" eb="13">
      <t>フクシャキ</t>
    </rPh>
    <rPh sb="14" eb="17">
      <t>インサツキ</t>
    </rPh>
    <rPh sb="24" eb="25">
      <t>トウ</t>
    </rPh>
    <phoneticPr fontId="1"/>
  </si>
  <si>
    <t>プレハブ（倉庫・トイレなど）</t>
    <rPh sb="5" eb="7">
      <t>ソウコ</t>
    </rPh>
    <phoneticPr fontId="1"/>
  </si>
  <si>
    <t>上記以外の物品</t>
    <rPh sb="0" eb="2">
      <t>ジョウキ</t>
    </rPh>
    <rPh sb="2" eb="4">
      <t>イガイ</t>
    </rPh>
    <rPh sb="5" eb="7">
      <t>ブッピン</t>
    </rPh>
    <phoneticPr fontId="1"/>
  </si>
  <si>
    <t>調査研究</t>
    <rPh sb="0" eb="2">
      <t>チョウサ</t>
    </rPh>
    <rPh sb="2" eb="4">
      <t>ケンキュウ</t>
    </rPh>
    <phoneticPr fontId="1"/>
  </si>
  <si>
    <t>除融雪業務</t>
    <rPh sb="0" eb="1">
      <t>ジョ</t>
    </rPh>
    <rPh sb="1" eb="3">
      <t>ユウセツ</t>
    </rPh>
    <rPh sb="3" eb="5">
      <t>ギョウム</t>
    </rPh>
    <phoneticPr fontId="1"/>
  </si>
  <si>
    <t>運送</t>
    <rPh sb="0" eb="2">
      <t>ウンソウ</t>
    </rPh>
    <phoneticPr fontId="1"/>
  </si>
  <si>
    <t>電算業務</t>
    <rPh sb="0" eb="2">
      <t>デンサン</t>
    </rPh>
    <rPh sb="2" eb="4">
      <t>ギョウム</t>
    </rPh>
    <phoneticPr fontId="1"/>
  </si>
  <si>
    <t>製作業務</t>
    <rPh sb="0" eb="2">
      <t>セイサク</t>
    </rPh>
    <rPh sb="2" eb="4">
      <t>ギョウム</t>
    </rPh>
    <phoneticPr fontId="1"/>
  </si>
  <si>
    <t>事務</t>
    <rPh sb="0" eb="2">
      <t>ジム</t>
    </rPh>
    <phoneticPr fontId="1"/>
  </si>
  <si>
    <t>福祉関係</t>
    <rPh sb="0" eb="2">
      <t>フクシ</t>
    </rPh>
    <rPh sb="2" eb="4">
      <t>カンケイ</t>
    </rPh>
    <phoneticPr fontId="1"/>
  </si>
  <si>
    <t>各種
賃貸借</t>
    <rPh sb="0" eb="2">
      <t>カクシュ</t>
    </rPh>
    <rPh sb="3" eb="6">
      <t>チンタイシャク</t>
    </rPh>
    <phoneticPr fontId="1"/>
  </si>
  <si>
    <t>研究調査</t>
    <rPh sb="0" eb="2">
      <t>ケンキュウ</t>
    </rPh>
    <rPh sb="2" eb="4">
      <t>チョウサ</t>
    </rPh>
    <phoneticPr fontId="1"/>
  </si>
  <si>
    <t>備考　上記分類に属さない場合は具体的に記入してください。</t>
    <rPh sb="0" eb="2">
      <t>ビコウ</t>
    </rPh>
    <rPh sb="3" eb="5">
      <t>ジョウキ</t>
    </rPh>
    <rPh sb="5" eb="7">
      <t>ブンルイ</t>
    </rPh>
    <rPh sb="8" eb="9">
      <t>ゾク</t>
    </rPh>
    <rPh sb="12" eb="14">
      <t>バアイ</t>
    </rPh>
    <rPh sb="15" eb="18">
      <t>グタイテキ</t>
    </rPh>
    <rPh sb="19" eb="21">
      <t>キニュウ</t>
    </rPh>
    <phoneticPr fontId="1"/>
  </si>
  <si>
    <t>役務の提供業務</t>
    <rPh sb="0" eb="2">
      <t>エキム</t>
    </rPh>
    <rPh sb="3" eb="5">
      <t>テイキョウ</t>
    </rPh>
    <rPh sb="5" eb="7">
      <t>ギョウム</t>
    </rPh>
    <phoneticPr fontId="1"/>
  </si>
  <si>
    <t>前々年度</t>
    <rPh sb="0" eb="2">
      <t>ゼンゼン</t>
    </rPh>
    <rPh sb="2" eb="4">
      <t>ネンド</t>
    </rPh>
    <phoneticPr fontId="1"/>
  </si>
  <si>
    <t>前年度分</t>
    <rPh sb="0" eb="3">
      <t>ゼンネンド</t>
    </rPh>
    <rPh sb="3" eb="4">
      <t>ブン</t>
    </rPh>
    <phoneticPr fontId="1"/>
  </si>
  <si>
    <t>前々年度分</t>
    <rPh sb="0" eb="2">
      <t>ゼンゼン</t>
    </rPh>
    <rPh sb="2" eb="4">
      <t>ネンド</t>
    </rPh>
    <rPh sb="4" eb="5">
      <t>ブン</t>
    </rPh>
    <phoneticPr fontId="1"/>
  </si>
  <si>
    <t>4-8</t>
    <phoneticPr fontId="1"/>
  </si>
  <si>
    <t>4-9</t>
    <phoneticPr fontId="1"/>
  </si>
  <si>
    <t>自己資本額</t>
    <rPh sb="0" eb="2">
      <t>ジコ</t>
    </rPh>
    <rPh sb="2" eb="4">
      <t>シホン</t>
    </rPh>
    <rPh sb="4" eb="5">
      <t>ガク</t>
    </rPh>
    <phoneticPr fontId="1"/>
  </si>
  <si>
    <t>年間売上高</t>
    <rPh sb="0" eb="2">
      <t>ネンカン</t>
    </rPh>
    <rPh sb="2" eb="4">
      <t>ウリアゲ</t>
    </rPh>
    <rPh sb="4" eb="5">
      <t>ダカ</t>
    </rPh>
    <phoneticPr fontId="1"/>
  </si>
  <si>
    <t>4-10</t>
    <phoneticPr fontId="1"/>
  </si>
  <si>
    <t>4-12</t>
  </si>
  <si>
    <t>4-13</t>
  </si>
  <si>
    <t>流動資産</t>
    <rPh sb="0" eb="2">
      <t>リュウドウ</t>
    </rPh>
    <rPh sb="2" eb="4">
      <t>シサン</t>
    </rPh>
    <phoneticPr fontId="1"/>
  </si>
  <si>
    <t>流動負債</t>
    <rPh sb="0" eb="2">
      <t>リュウドウ</t>
    </rPh>
    <rPh sb="2" eb="4">
      <t>フサイ</t>
    </rPh>
    <phoneticPr fontId="1"/>
  </si>
  <si>
    <t>4-14</t>
    <phoneticPr fontId="1"/>
  </si>
  <si>
    <t>4-15</t>
    <phoneticPr fontId="1"/>
  </si>
  <si>
    <t>技術系職員数</t>
    <rPh sb="0" eb="3">
      <t>ギジュツケイ</t>
    </rPh>
    <rPh sb="3" eb="6">
      <t>ショクインスウ</t>
    </rPh>
    <phoneticPr fontId="1"/>
  </si>
  <si>
    <t>直近の決算時の数値。単位：千円</t>
    <rPh sb="0" eb="2">
      <t>チョッキン</t>
    </rPh>
    <rPh sb="3" eb="5">
      <t>ケッサン</t>
    </rPh>
    <rPh sb="5" eb="6">
      <t>ジ</t>
    </rPh>
    <rPh sb="7" eb="9">
      <t>スウチ</t>
    </rPh>
    <rPh sb="10" eb="12">
      <t>タンイ</t>
    </rPh>
    <rPh sb="13" eb="15">
      <t>センエン</t>
    </rPh>
    <phoneticPr fontId="1"/>
  </si>
  <si>
    <t>数字で入力。単位：千円</t>
    <rPh sb="0" eb="2">
      <t>スウジ</t>
    </rPh>
    <rPh sb="3" eb="5">
      <t>ニュウリョク</t>
    </rPh>
    <rPh sb="6" eb="8">
      <t>タンイ</t>
    </rPh>
    <rPh sb="9" eb="11">
      <t>センエン</t>
    </rPh>
    <phoneticPr fontId="1"/>
  </si>
  <si>
    <t>建築物清掃業</t>
    <rPh sb="0" eb="3">
      <t>ケンチクブツ</t>
    </rPh>
    <rPh sb="3" eb="6">
      <t>セイソウギョウ</t>
    </rPh>
    <phoneticPr fontId="1"/>
  </si>
  <si>
    <t>警備業法に基づく登録</t>
    <rPh sb="0" eb="2">
      <t>ケイビ</t>
    </rPh>
    <rPh sb="2" eb="3">
      <t>ギョウ</t>
    </rPh>
    <rPh sb="3" eb="4">
      <t>ホウ</t>
    </rPh>
    <rPh sb="5" eb="6">
      <t>モト</t>
    </rPh>
    <rPh sb="8" eb="10">
      <t>トウロク</t>
    </rPh>
    <phoneticPr fontId="1"/>
  </si>
  <si>
    <t>許認可の有無</t>
    <rPh sb="0" eb="3">
      <t>キョニンカ</t>
    </rPh>
    <rPh sb="4" eb="6">
      <t>ウム</t>
    </rPh>
    <phoneticPr fontId="1"/>
  </si>
  <si>
    <t>電気主任技術者</t>
    <rPh sb="0" eb="2">
      <t>デンキ</t>
    </rPh>
    <rPh sb="2" eb="4">
      <t>シュニン</t>
    </rPh>
    <rPh sb="4" eb="7">
      <t>ギジュツシャ</t>
    </rPh>
    <phoneticPr fontId="1"/>
  </si>
  <si>
    <t>有資格者数</t>
    <rPh sb="0" eb="4">
      <t>ユウシカクシャ</t>
    </rPh>
    <rPh sb="4" eb="5">
      <t>スウ</t>
    </rPh>
    <phoneticPr fontId="1"/>
  </si>
  <si>
    <t>数字で入力。単位：人</t>
    <rPh sb="0" eb="2">
      <t>スウジ</t>
    </rPh>
    <rPh sb="3" eb="5">
      <t>ニュウリョク</t>
    </rPh>
    <rPh sb="6" eb="8">
      <t>タンイ</t>
    </rPh>
    <rPh sb="9" eb="10">
      <t>ニン</t>
    </rPh>
    <phoneticPr fontId="1"/>
  </si>
  <si>
    <t>備考　上記分類に属さない場合は具体的に記入してください。
（役務の提供）</t>
    <rPh sb="30" eb="32">
      <t>エキム</t>
    </rPh>
    <rPh sb="33" eb="35">
      <t>テイキョウ</t>
    </rPh>
    <phoneticPr fontId="1"/>
  </si>
  <si>
    <t>備考
上記分類に属さない場合は具体的に記入してください。
（営業用品目）</t>
    <rPh sb="30" eb="33">
      <t>エイギョウヨウ</t>
    </rPh>
    <rPh sb="33" eb="35">
      <t>ヒンモク</t>
    </rPh>
    <phoneticPr fontId="1"/>
  </si>
  <si>
    <t>入札を希望される分類の希望欄に数字の「1」を入れてください。</t>
    <rPh sb="0" eb="2">
      <t>ニュウサツ</t>
    </rPh>
    <rPh sb="3" eb="5">
      <t>キボウ</t>
    </rPh>
    <rPh sb="8" eb="10">
      <t>ブンルイ</t>
    </rPh>
    <rPh sb="11" eb="13">
      <t>キボウ</t>
    </rPh>
    <rPh sb="13" eb="14">
      <t>ラン</t>
    </rPh>
    <rPh sb="15" eb="17">
      <t>スウジ</t>
    </rPh>
    <rPh sb="22" eb="23">
      <t>イ</t>
    </rPh>
    <phoneticPr fontId="1"/>
  </si>
  <si>
    <t>物　　　　　品</t>
    <rPh sb="0" eb="1">
      <t>モノ</t>
    </rPh>
    <rPh sb="6" eb="7">
      <t>シナ</t>
    </rPh>
    <phoneticPr fontId="1"/>
  </si>
  <si>
    <t>役務の提供</t>
    <rPh sb="0" eb="2">
      <t>エキム</t>
    </rPh>
    <rPh sb="3" eb="5">
      <t>テイキョウ</t>
    </rPh>
    <phoneticPr fontId="1"/>
  </si>
  <si>
    <t>前年度</t>
    <rPh sb="0" eb="3">
      <t>ゼンネンド</t>
    </rPh>
    <phoneticPr fontId="1"/>
  </si>
  <si>
    <t>経営状況</t>
    <rPh sb="0" eb="2">
      <t>ケイエイ</t>
    </rPh>
    <rPh sb="2" eb="4">
      <t>ジョウキョウ</t>
    </rPh>
    <phoneticPr fontId="1"/>
  </si>
  <si>
    <t>技術系
職員</t>
    <rPh sb="0" eb="3">
      <t>ギジュツケイ</t>
    </rPh>
    <rPh sb="4" eb="6">
      <t>ショクイン</t>
    </rPh>
    <phoneticPr fontId="1"/>
  </si>
  <si>
    <t>事務系
職員</t>
    <rPh sb="0" eb="3">
      <t>ジムケイ</t>
    </rPh>
    <rPh sb="4" eb="6">
      <t>ショクイン</t>
    </rPh>
    <phoneticPr fontId="1"/>
  </si>
  <si>
    <t>合計
職員</t>
    <rPh sb="0" eb="2">
      <t>ゴウケイ</t>
    </rPh>
    <rPh sb="3" eb="5">
      <t>ショクイン</t>
    </rPh>
    <phoneticPr fontId="1"/>
  </si>
  <si>
    <t>道路凍結防止剤</t>
    <rPh sb="0" eb="2">
      <t>ドウロ</t>
    </rPh>
    <rPh sb="2" eb="4">
      <t>トウケツ</t>
    </rPh>
    <rPh sb="4" eb="7">
      <t>ボウシザイ</t>
    </rPh>
    <phoneticPr fontId="1"/>
  </si>
  <si>
    <t>担当者の部署名を入力（例:総務部契約課）</t>
    <rPh sb="0" eb="3">
      <t>タントウシャ</t>
    </rPh>
    <rPh sb="4" eb="6">
      <t>ブショ</t>
    </rPh>
    <rPh sb="6" eb="7">
      <t>メイ</t>
    </rPh>
    <rPh sb="8" eb="10">
      <t>ニュウリョク</t>
    </rPh>
    <rPh sb="11" eb="12">
      <t>レイ</t>
    </rPh>
    <rPh sb="13" eb="15">
      <t>ソウム</t>
    </rPh>
    <rPh sb="15" eb="16">
      <t>ブ</t>
    </rPh>
    <rPh sb="16" eb="18">
      <t>ケイヤク</t>
    </rPh>
    <rPh sb="18" eb="19">
      <t>カ</t>
    </rPh>
    <phoneticPr fontId="1"/>
  </si>
  <si>
    <t>物品</t>
    <rPh sb="0" eb="2">
      <t>ブッピン</t>
    </rPh>
    <phoneticPr fontId="1"/>
  </si>
  <si>
    <t>代表者印</t>
    <rPh sb="0" eb="3">
      <t>ダイヒョウシャ</t>
    </rPh>
    <rPh sb="3" eb="4">
      <t>ジルシ</t>
    </rPh>
    <phoneticPr fontId="1"/>
  </si>
  <si>
    <t>使用印</t>
    <rPh sb="0" eb="3">
      <t>シヨウジルシ</t>
    </rPh>
    <phoneticPr fontId="1"/>
  </si>
  <si>
    <t>浄化槽清掃</t>
    <rPh sb="0" eb="3">
      <t>ジョウカソウ</t>
    </rPh>
    <rPh sb="3" eb="5">
      <t>セイソウ</t>
    </rPh>
    <phoneticPr fontId="1"/>
  </si>
  <si>
    <t>数字で入力。単位：千円</t>
    <rPh sb="0" eb="2">
      <t>スウジ</t>
    </rPh>
    <rPh sb="3" eb="5">
      <t>ニュウリョク</t>
    </rPh>
    <phoneticPr fontId="1"/>
  </si>
  <si>
    <t>大河原町長　　　齋　　　清　志　　殿</t>
    <rPh sb="0" eb="5">
      <t>オオガワラチョウチョウ</t>
    </rPh>
    <rPh sb="8" eb="9">
      <t>サイ</t>
    </rPh>
    <rPh sb="12" eb="13">
      <t>キヨシ</t>
    </rPh>
    <rPh sb="14" eb="15">
      <t>ココロザシ</t>
    </rPh>
    <rPh sb="17" eb="18">
      <t>ドノ</t>
    </rPh>
    <phoneticPr fontId="1"/>
  </si>
  <si>
    <t>大河原町長　　齋　　　清　志　　殿</t>
    <rPh sb="0" eb="5">
      <t>オオガワラチョウチョウ</t>
    </rPh>
    <rPh sb="7" eb="8">
      <t>サイ</t>
    </rPh>
    <rPh sb="11" eb="12">
      <t>キヨシ</t>
    </rPh>
    <rPh sb="13" eb="14">
      <t>ココロザシ</t>
    </rPh>
    <rPh sb="16" eb="17">
      <t>ドノ</t>
    </rPh>
    <phoneticPr fontId="1"/>
  </si>
  <si>
    <t>令和</t>
    <rPh sb="0" eb="2">
      <t>レイワ</t>
    </rPh>
    <phoneticPr fontId="1"/>
  </si>
  <si>
    <t>令和7・8年度において、大河原町で行われる　物品・役務の提供業務　に係る競争に参加する資格の審査を申請します。</t>
    <rPh sb="0" eb="2">
      <t>レイワ</t>
    </rPh>
    <rPh sb="5" eb="7">
      <t>ネンド</t>
    </rPh>
    <rPh sb="12" eb="16">
      <t>オオガワラマチ</t>
    </rPh>
    <rPh sb="17" eb="18">
      <t>オコナ</t>
    </rPh>
    <rPh sb="22" eb="24">
      <t>ブッピン</t>
    </rPh>
    <rPh sb="25" eb="27">
      <t>エキム</t>
    </rPh>
    <rPh sb="28" eb="30">
      <t>テイキョウ</t>
    </rPh>
    <rPh sb="30" eb="32">
      <t>ギョウム</t>
    </rPh>
    <rPh sb="34" eb="35">
      <t>カカ</t>
    </rPh>
    <rPh sb="36" eb="38">
      <t>キョウソウ</t>
    </rPh>
    <rPh sb="39" eb="41">
      <t>サンカ</t>
    </rPh>
    <rPh sb="43" eb="45">
      <t>シカク</t>
    </rPh>
    <rPh sb="46" eb="48">
      <t>シンサ</t>
    </rPh>
    <rPh sb="49" eb="51">
      <t>シンセイ</t>
    </rPh>
    <phoneticPr fontId="1"/>
  </si>
  <si>
    <t>令和7年4月1日から令和9年3月31日まで</t>
    <rPh sb="0" eb="2">
      <t>レイワ</t>
    </rPh>
    <rPh sb="3" eb="4">
      <t>ネン</t>
    </rPh>
    <rPh sb="5" eb="6">
      <t>ガツ</t>
    </rPh>
    <rPh sb="7" eb="8">
      <t>ニチ</t>
    </rPh>
    <rPh sb="10" eb="12">
      <t>レイワ</t>
    </rPh>
    <rPh sb="13" eb="14">
      <t>ネン</t>
    </rPh>
    <rPh sb="15" eb="16">
      <t>ガツ</t>
    </rPh>
    <rPh sb="18" eb="19">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</si>
</sst>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lt;=999]000;[&lt;=9999]000\-00;000\-0000"/>
    <numFmt numFmtId="178" formatCode="[$-411]ggge&quot;年&quot;m&quot;月&quot;d&quot;日&quot;;@"/>
    <numFmt numFmtId="179" formatCode="###&quot;-&quot;####"/>
  </numFmts>
  <fonts count="13" x14ac:knownFonts="1">
    <font>
      <sz val="11"/>
      <name val="ＭＳ Ｐゴシック"/>
      <family val="3"/>
      <charset val="128"/>
    </font>
    <font>
      <sz val="6"/>
      <name val="ＭＳ Ｐゴシック"/>
      <family val="3"/>
      <charset val="128"/>
    </font>
    <font>
      <sz val="10"/>
      <name val="ＭＳ Ｐゴシック"/>
      <family val="3"/>
      <charset val="128"/>
    </font>
    <font>
      <sz val="16"/>
      <name val="ＭＳ ゴシック"/>
      <family val="3"/>
      <charset val="128"/>
    </font>
    <font>
      <sz val="12"/>
      <name val="ＭＳ Ｐゴシック"/>
      <family val="3"/>
      <charset val="128"/>
    </font>
    <font>
      <sz val="11"/>
      <name val="ＭＳ 明朝"/>
      <family val="1"/>
      <charset val="128"/>
    </font>
    <font>
      <sz val="14"/>
      <name val="ＭＳ 明朝"/>
      <family val="1"/>
      <charset val="128"/>
    </font>
    <font>
      <b/>
      <sz val="16"/>
      <name val="ＭＳ 明朝"/>
      <family val="1"/>
      <charset val="128"/>
    </font>
    <font>
      <sz val="12"/>
      <name val="ＭＳ 明朝"/>
      <family val="1"/>
      <charset val="128"/>
    </font>
    <font>
      <sz val="18"/>
      <name val="ＭＳ Ｐゴシック"/>
      <family val="3"/>
      <charset val="128"/>
    </font>
    <font>
      <sz val="9"/>
      <name val="ＭＳ Ｐゴシック"/>
      <family val="3"/>
      <charset val="128"/>
    </font>
    <font>
      <sz val="16"/>
      <name val="ＭＳ Ｐゴシック"/>
      <family val="3"/>
      <charset val="128"/>
    </font>
    <font>
      <b/>
      <sz val="24"/>
      <name val="ＭＳ ゴシック"/>
      <family val="3"/>
      <charset val="128"/>
    </font>
  </fonts>
  <fills count="3">
    <fill>
      <patternFill patternType="none"/>
    </fill>
    <fill>
      <patternFill patternType="gray125"/>
    </fill>
    <fill>
      <patternFill patternType="solid">
        <fgColor indexed="42"/>
        <bgColor indexed="64"/>
      </patternFill>
    </fill>
  </fills>
  <borders count="80">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bottom style="medium">
        <color indexed="64"/>
      </bottom>
      <diagonal/>
    </border>
    <border>
      <left/>
      <right style="thin">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lignment vertical="center"/>
    </xf>
    <xf numFmtId="0" fontId="3" fillId="0" borderId="0" xfId="0" applyFont="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2" fillId="0" borderId="5"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3" xfId="0" applyFont="1" applyBorder="1">
      <alignment vertical="center"/>
    </xf>
    <xf numFmtId="0" fontId="5" fillId="0" borderId="0" xfId="0" applyFont="1" applyAlignment="1">
      <alignment vertical="center"/>
    </xf>
    <xf numFmtId="0" fontId="0" fillId="0" borderId="0" xfId="0" applyBorder="1">
      <alignment vertical="center"/>
    </xf>
    <xf numFmtId="0" fontId="2" fillId="2" borderId="0" xfId="0" applyFont="1" applyFill="1">
      <alignment vertical="center"/>
    </xf>
    <xf numFmtId="0" fontId="2" fillId="0" borderId="9" xfId="0" applyFont="1" applyBorder="1">
      <alignment vertical="center"/>
    </xf>
    <xf numFmtId="0" fontId="2" fillId="0" borderId="10" xfId="0" applyFont="1" applyBorder="1">
      <alignment vertical="center"/>
    </xf>
    <xf numFmtId="0" fontId="2" fillId="0" borderId="3" xfId="0" applyFont="1" applyBorder="1" applyAlignment="1">
      <alignment vertical="center" wrapText="1"/>
    </xf>
    <xf numFmtId="49" fontId="2" fillId="0" borderId="3" xfId="0" applyNumberFormat="1" applyFont="1" applyBorder="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center" vertical="center" wrapText="1"/>
    </xf>
    <xf numFmtId="0" fontId="0" fillId="0" borderId="0" xfId="0" applyAlignment="1">
      <alignment horizontal="center" vertical="center"/>
    </xf>
    <xf numFmtId="0" fontId="0" fillId="0" borderId="2" xfId="0" applyBorder="1" applyAlignment="1">
      <alignment horizontal="center" vertical="center"/>
    </xf>
    <xf numFmtId="0" fontId="2" fillId="0" borderId="11" xfId="0" applyFont="1" applyBorder="1">
      <alignment vertical="center"/>
    </xf>
    <xf numFmtId="0" fontId="2" fillId="0" borderId="12" xfId="0" applyFont="1" applyBorder="1">
      <alignment vertical="center"/>
    </xf>
    <xf numFmtId="0" fontId="0" fillId="0" borderId="0" xfId="0" applyAlignment="1" applyProtection="1">
      <alignment horizontal="center" vertical="center"/>
      <protection locked="0"/>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2" fillId="2" borderId="13" xfId="0" applyFont="1" applyFill="1" applyBorder="1" applyAlignment="1" applyProtection="1">
      <alignment horizontal="left" vertical="center"/>
      <protection locked="0"/>
    </xf>
    <xf numFmtId="0" fontId="2" fillId="2" borderId="14" xfId="0" applyFont="1" applyFill="1" applyBorder="1" applyAlignment="1" applyProtection="1">
      <alignment horizontal="left" vertical="center"/>
      <protection locked="0"/>
    </xf>
    <xf numFmtId="177" fontId="2" fillId="2" borderId="14" xfId="0" applyNumberFormat="1" applyFont="1" applyFill="1" applyBorder="1" applyAlignment="1" applyProtection="1">
      <alignment horizontal="left" vertical="center"/>
      <protection locked="0"/>
    </xf>
    <xf numFmtId="0" fontId="2" fillId="2" borderId="15" xfId="0" applyFont="1" applyFill="1" applyBorder="1" applyAlignment="1" applyProtection="1">
      <alignment horizontal="left" vertical="center"/>
      <protection locked="0"/>
    </xf>
    <xf numFmtId="0" fontId="8" fillId="0" borderId="0" xfId="0" applyFont="1" applyAlignment="1">
      <alignment horizontal="center" vertical="center"/>
    </xf>
    <xf numFmtId="0" fontId="7" fillId="0" borderId="0" xfId="0" applyFont="1" applyAlignment="1">
      <alignment horizontal="center" vertical="center"/>
    </xf>
    <xf numFmtId="0" fontId="2" fillId="0" borderId="0" xfId="0" applyFont="1" applyBorder="1" applyAlignment="1">
      <alignment vertical="center"/>
    </xf>
    <xf numFmtId="0" fontId="2" fillId="0" borderId="0" xfId="0" applyFont="1" applyBorder="1">
      <alignment vertical="center"/>
    </xf>
    <xf numFmtId="0" fontId="2" fillId="0" borderId="0" xfId="0" applyFont="1" applyBorder="1" applyAlignment="1">
      <alignment vertical="center" wrapText="1"/>
    </xf>
    <xf numFmtId="0" fontId="2" fillId="0" borderId="16" xfId="0" applyFont="1" applyBorder="1">
      <alignment vertical="center"/>
    </xf>
    <xf numFmtId="0" fontId="2" fillId="0" borderId="16" xfId="0" applyFont="1" applyBorder="1" applyAlignment="1">
      <alignment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vertical="center"/>
    </xf>
    <xf numFmtId="0" fontId="0" fillId="0" borderId="0" xfId="0" applyBorder="1" applyAlignment="1">
      <alignment vertical="center"/>
    </xf>
    <xf numFmtId="0" fontId="0" fillId="0" borderId="0" xfId="0" applyBorder="1" applyAlignment="1">
      <alignment vertical="center" wrapText="1"/>
    </xf>
    <xf numFmtId="178" fontId="0" fillId="0" borderId="0" xfId="0" applyNumberFormat="1" applyBorder="1" applyAlignment="1">
      <alignment vertical="center"/>
    </xf>
    <xf numFmtId="0" fontId="11" fillId="0" borderId="0" xfId="0" applyFont="1">
      <alignment vertical="center"/>
    </xf>
    <xf numFmtId="0" fontId="11" fillId="0" borderId="0" xfId="0" applyFont="1" applyAlignment="1">
      <alignment horizontal="center" vertical="center"/>
    </xf>
    <xf numFmtId="0" fontId="2" fillId="0" borderId="22" xfId="0" applyFont="1" applyBorder="1">
      <alignment vertical="center"/>
    </xf>
    <xf numFmtId="0" fontId="2" fillId="0" borderId="5" xfId="0" applyFont="1" applyBorder="1" applyAlignment="1">
      <alignment vertical="center" wrapText="1"/>
    </xf>
    <xf numFmtId="49" fontId="2" fillId="0" borderId="9" xfId="0" applyNumberFormat="1" applyFont="1" applyBorder="1" applyAlignment="1">
      <alignment horizontal="center" vertical="center"/>
    </xf>
    <xf numFmtId="49" fontId="2" fillId="0" borderId="23" xfId="0" applyNumberFormat="1" applyFont="1" applyBorder="1" applyAlignment="1">
      <alignment horizontal="center" vertical="center"/>
    </xf>
    <xf numFmtId="0" fontId="2" fillId="0" borderId="24" xfId="0" applyFont="1" applyBorder="1">
      <alignment vertical="center"/>
    </xf>
    <xf numFmtId="0" fontId="2" fillId="0" borderId="25" xfId="0" applyFont="1" applyBorder="1">
      <alignment vertical="center"/>
    </xf>
    <xf numFmtId="49" fontId="2" fillId="0" borderId="26" xfId="0" applyNumberFormat="1" applyFont="1" applyBorder="1" applyAlignment="1">
      <alignment horizontal="center" vertical="center"/>
    </xf>
    <xf numFmtId="0" fontId="2"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lignment vertical="center"/>
    </xf>
    <xf numFmtId="0" fontId="2" fillId="0" borderId="31" xfId="0"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17" xfId="0" applyFont="1" applyBorder="1">
      <alignment vertical="center"/>
    </xf>
    <xf numFmtId="0" fontId="2" fillId="0" borderId="34" xfId="0" applyFont="1" applyBorder="1" applyAlignment="1">
      <alignment horizontal="center" vertical="center"/>
    </xf>
    <xf numFmtId="0" fontId="2" fillId="0" borderId="35" xfId="0" applyFont="1" applyBorder="1" applyAlignment="1">
      <alignment horizontal="center" vertical="center" wrapText="1"/>
    </xf>
    <xf numFmtId="0" fontId="11"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2" fillId="0" borderId="5" xfId="0" applyFont="1" applyBorder="1" applyAlignment="1">
      <alignment horizontal="center" vertical="center"/>
    </xf>
    <xf numFmtId="0" fontId="2" fillId="0" borderId="36" xfId="0" applyFont="1" applyBorder="1" applyAlignment="1">
      <alignment horizontal="center" vertical="center"/>
    </xf>
    <xf numFmtId="0" fontId="2" fillId="0" borderId="5" xfId="0" applyFont="1" applyBorder="1" applyAlignment="1">
      <alignment vertical="center"/>
    </xf>
    <xf numFmtId="0" fontId="2" fillId="0" borderId="33"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176" fontId="2" fillId="0" borderId="0" xfId="0" applyNumberFormat="1" applyFont="1" applyBorder="1" applyAlignment="1">
      <alignment vertical="center"/>
    </xf>
    <xf numFmtId="0" fontId="2" fillId="0" borderId="39" xfId="0" applyFont="1" applyBorder="1" applyAlignment="1">
      <alignment vertical="center"/>
    </xf>
    <xf numFmtId="0" fontId="10" fillId="0" borderId="0" xfId="0" applyFont="1" applyBorder="1" applyAlignment="1">
      <alignment vertical="center"/>
    </xf>
    <xf numFmtId="49" fontId="10" fillId="0" borderId="3" xfId="0" applyNumberFormat="1" applyFont="1" applyBorder="1" applyAlignment="1">
      <alignment vertical="center"/>
    </xf>
    <xf numFmtId="0" fontId="10" fillId="0" borderId="0" xfId="0" applyFont="1" applyBorder="1">
      <alignment vertical="center"/>
    </xf>
    <xf numFmtId="0" fontId="10" fillId="0" borderId="36" xfId="0" applyFont="1" applyBorder="1" applyAlignment="1">
      <alignment horizontal="center" vertical="center"/>
    </xf>
    <xf numFmtId="0" fontId="10" fillId="0" borderId="40" xfId="0" applyFont="1" applyBorder="1" applyAlignment="1">
      <alignment horizontal="center" vertical="center"/>
    </xf>
    <xf numFmtId="49" fontId="10" fillId="0" borderId="26" xfId="0" applyNumberFormat="1" applyFont="1" applyBorder="1" applyAlignment="1">
      <alignment vertical="center"/>
    </xf>
    <xf numFmtId="49" fontId="10" fillId="0" borderId="10" xfId="0" applyNumberFormat="1" applyFont="1" applyBorder="1" applyAlignment="1">
      <alignment vertical="center"/>
    </xf>
    <xf numFmtId="0" fontId="2" fillId="0" borderId="41" xfId="0" applyFont="1" applyBorder="1" applyAlignment="1">
      <alignment vertical="center"/>
    </xf>
    <xf numFmtId="0" fontId="2" fillId="0" borderId="42" xfId="0" applyFont="1" applyBorder="1" applyAlignment="1">
      <alignment horizontal="center" vertical="center"/>
    </xf>
    <xf numFmtId="0" fontId="2" fillId="0" borderId="42" xfId="0" applyFont="1" applyBorder="1" applyAlignment="1">
      <alignment vertical="center"/>
    </xf>
    <xf numFmtId="49" fontId="10" fillId="0" borderId="9" xfId="0" applyNumberFormat="1" applyFont="1" applyBorder="1" applyAlignment="1">
      <alignment vertical="center"/>
    </xf>
    <xf numFmtId="49" fontId="10" fillId="0" borderId="23" xfId="0" applyNumberFormat="1" applyFont="1" applyBorder="1" applyAlignment="1">
      <alignment vertical="center"/>
    </xf>
    <xf numFmtId="0" fontId="10" fillId="0" borderId="43" xfId="0" applyFont="1" applyBorder="1" applyAlignment="1">
      <alignment vertical="center"/>
    </xf>
    <xf numFmtId="0" fontId="10" fillId="0" borderId="16" xfId="0" applyFont="1" applyBorder="1" applyAlignment="1">
      <alignment vertical="center"/>
    </xf>
    <xf numFmtId="176" fontId="10" fillId="0" borderId="16" xfId="0" applyNumberFormat="1" applyFont="1" applyBorder="1" applyAlignment="1">
      <alignment vertical="center"/>
    </xf>
    <xf numFmtId="0" fontId="10" fillId="0" borderId="16" xfId="0" applyFont="1" applyBorder="1">
      <alignment vertical="center"/>
    </xf>
    <xf numFmtId="0" fontId="10" fillId="0" borderId="38" xfId="0" applyFont="1" applyBorder="1">
      <alignment vertical="center"/>
    </xf>
    <xf numFmtId="0" fontId="10" fillId="0" borderId="17" xfId="0" applyFont="1" applyBorder="1" applyAlignment="1">
      <alignment horizontal="center" vertical="center"/>
    </xf>
    <xf numFmtId="49" fontId="10" fillId="0" borderId="18" xfId="0" applyNumberFormat="1" applyFont="1" applyBorder="1" applyAlignment="1">
      <alignment vertical="center"/>
    </xf>
    <xf numFmtId="49" fontId="10" fillId="0" borderId="6" xfId="0" applyNumberFormat="1" applyFont="1" applyBorder="1" applyAlignment="1">
      <alignment vertical="center"/>
    </xf>
    <xf numFmtId="49" fontId="10" fillId="0" borderId="30" xfId="0" applyNumberFormat="1" applyFont="1" applyBorder="1" applyAlignment="1">
      <alignment vertical="center"/>
    </xf>
    <xf numFmtId="49" fontId="2" fillId="0" borderId="10"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6" xfId="0" applyNumberFormat="1" applyFont="1" applyBorder="1" applyAlignment="1">
      <alignment horizontal="center" vertical="center"/>
    </xf>
    <xf numFmtId="0" fontId="2" fillId="0" borderId="44" xfId="0" applyFont="1" applyBorder="1">
      <alignment vertical="center"/>
    </xf>
    <xf numFmtId="0" fontId="2" fillId="0" borderId="45" xfId="0" applyFont="1" applyBorder="1">
      <alignment vertical="center"/>
    </xf>
    <xf numFmtId="0" fontId="2" fillId="0" borderId="46" xfId="0" applyFont="1" applyBorder="1" applyAlignment="1">
      <alignment vertical="center"/>
    </xf>
    <xf numFmtId="176" fontId="2" fillId="0" borderId="33" xfId="0" applyNumberFormat="1" applyFont="1" applyBorder="1" applyAlignment="1">
      <alignment vertical="center"/>
    </xf>
    <xf numFmtId="0" fontId="2" fillId="2" borderId="47" xfId="0" applyFont="1" applyFill="1" applyBorder="1" applyAlignment="1" applyProtection="1">
      <alignment horizontal="left" vertical="center"/>
      <protection locked="0"/>
    </xf>
    <xf numFmtId="0" fontId="2" fillId="0" borderId="20" xfId="0" applyFont="1" applyBorder="1">
      <alignment vertical="center"/>
    </xf>
    <xf numFmtId="0" fontId="2" fillId="0" borderId="10" xfId="0" applyFont="1" applyBorder="1" applyAlignment="1">
      <alignment vertical="center"/>
    </xf>
    <xf numFmtId="49" fontId="2" fillId="0" borderId="24" xfId="0" applyNumberFormat="1" applyFont="1" applyBorder="1" applyAlignment="1">
      <alignment horizontal="center" vertical="center"/>
    </xf>
    <xf numFmtId="49" fontId="2" fillId="0" borderId="2" xfId="0" applyNumberFormat="1" applyFont="1" applyBorder="1" applyAlignment="1">
      <alignment horizontal="center" vertical="center"/>
    </xf>
    <xf numFmtId="0" fontId="2" fillId="0" borderId="3" xfId="0" applyFont="1" applyBorder="1" applyAlignment="1">
      <alignment vertical="center"/>
    </xf>
    <xf numFmtId="0" fontId="2" fillId="0" borderId="19" xfId="0" applyFont="1" applyBorder="1">
      <alignment vertical="center"/>
    </xf>
    <xf numFmtId="0" fontId="2" fillId="2" borderId="14" xfId="0" applyNumberFormat="1" applyFont="1" applyFill="1" applyBorder="1" applyAlignment="1" applyProtection="1">
      <alignment horizontal="left" vertical="center"/>
      <protection locked="0"/>
    </xf>
    <xf numFmtId="0" fontId="2" fillId="2" borderId="13" xfId="0" applyNumberFormat="1" applyFont="1" applyFill="1" applyBorder="1" applyAlignment="1" applyProtection="1">
      <alignment horizontal="left" vertical="center"/>
      <protection locked="0"/>
    </xf>
    <xf numFmtId="49"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0" fontId="4" fillId="0" borderId="0" xfId="0" applyFont="1">
      <alignment vertical="center"/>
    </xf>
    <xf numFmtId="0" fontId="10" fillId="0" borderId="3" xfId="0" applyFont="1" applyBorder="1" applyAlignment="1">
      <alignment vertical="center" wrapText="1"/>
    </xf>
    <xf numFmtId="0" fontId="10" fillId="0" borderId="3" xfId="0" applyFont="1" applyBorder="1" applyAlignment="1">
      <alignment vertical="center"/>
    </xf>
    <xf numFmtId="0" fontId="10" fillId="0" borderId="3" xfId="0" applyFont="1" applyBorder="1" applyAlignment="1">
      <alignment vertical="center" shrinkToFit="1"/>
    </xf>
    <xf numFmtId="176" fontId="2" fillId="0" borderId="3" xfId="0" applyNumberFormat="1" applyFont="1" applyBorder="1" applyAlignment="1">
      <alignment vertical="center"/>
    </xf>
    <xf numFmtId="0" fontId="2" fillId="0" borderId="48" xfId="0" applyFont="1" applyBorder="1" applyAlignment="1">
      <alignment horizontal="center" vertical="center" textRotation="255"/>
    </xf>
    <xf numFmtId="0" fontId="2" fillId="0" borderId="36" xfId="0" applyFont="1" applyBorder="1" applyAlignment="1">
      <alignment horizontal="center" vertical="center" textRotation="255"/>
    </xf>
    <xf numFmtId="0" fontId="2" fillId="0" borderId="40" xfId="0" applyFont="1" applyBorder="1" applyAlignment="1">
      <alignment horizontal="center" vertical="center" textRotation="255"/>
    </xf>
    <xf numFmtId="0" fontId="2" fillId="0" borderId="32" xfId="0" applyFont="1" applyBorder="1" applyAlignment="1">
      <alignment horizontal="left" vertical="top"/>
    </xf>
    <xf numFmtId="0" fontId="2" fillId="0" borderId="12" xfId="0" applyFont="1" applyBorder="1" applyAlignment="1">
      <alignment horizontal="left" vertical="top"/>
    </xf>
    <xf numFmtId="0" fontId="2" fillId="0" borderId="22" xfId="0" applyFont="1" applyBorder="1" applyAlignment="1">
      <alignment horizontal="left" vertical="top"/>
    </xf>
    <xf numFmtId="0" fontId="2" fillId="0" borderId="9" xfId="0" applyFont="1" applyBorder="1" applyAlignment="1">
      <alignment horizontal="left" vertical="top"/>
    </xf>
    <xf numFmtId="0" fontId="2" fillId="0" borderId="6" xfId="0" applyFont="1" applyBorder="1" applyAlignment="1">
      <alignment horizontal="left" vertical="top"/>
    </xf>
    <xf numFmtId="0" fontId="2" fillId="0" borderId="49" xfId="0" applyFont="1" applyBorder="1" applyAlignment="1">
      <alignment horizontal="center" vertical="center"/>
    </xf>
    <xf numFmtId="0" fontId="2" fillId="0" borderId="45"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10" fillId="0" borderId="55" xfId="0" applyFont="1" applyBorder="1" applyAlignment="1">
      <alignment horizontal="left" vertical="center" wrapText="1"/>
    </xf>
    <xf numFmtId="0" fontId="10" fillId="0" borderId="56" xfId="0" applyFont="1" applyBorder="1" applyAlignment="1">
      <alignment horizontal="left" vertical="center" wrapText="1"/>
    </xf>
    <xf numFmtId="0" fontId="10" fillId="0" borderId="57" xfId="0" applyFont="1" applyBorder="1" applyAlignment="1">
      <alignment horizontal="left" vertical="center" wrapText="1"/>
    </xf>
    <xf numFmtId="0" fontId="10" fillId="0" borderId="43" xfId="0" applyFont="1" applyBorder="1" applyAlignment="1">
      <alignment horizontal="left" vertical="center" wrapText="1"/>
    </xf>
    <xf numFmtId="0" fontId="10" fillId="0" borderId="16" xfId="0" applyFont="1" applyBorder="1" applyAlignment="1">
      <alignment horizontal="left" vertical="center" wrapText="1"/>
    </xf>
    <xf numFmtId="0" fontId="10" fillId="0" borderId="59" xfId="0" applyFont="1" applyBorder="1" applyAlignment="1">
      <alignment horizontal="left" vertical="center" wrapText="1"/>
    </xf>
    <xf numFmtId="0" fontId="2" fillId="0" borderId="26" xfId="0" applyFont="1" applyBorder="1" applyAlignment="1">
      <alignment horizontal="left" vertical="center"/>
    </xf>
    <xf numFmtId="0" fontId="10" fillId="2" borderId="32" xfId="0" applyFont="1" applyFill="1" applyBorder="1" applyAlignment="1" applyProtection="1">
      <alignment horizontal="center" vertical="center" wrapText="1"/>
      <protection locked="0"/>
    </xf>
    <xf numFmtId="0" fontId="10" fillId="2" borderId="56" xfId="0" applyFont="1" applyFill="1" applyBorder="1" applyAlignment="1" applyProtection="1">
      <alignment horizontal="center" vertical="center" wrapText="1"/>
      <protection locked="0"/>
    </xf>
    <xf numFmtId="0" fontId="10" fillId="2" borderId="60" xfId="0" applyFont="1" applyFill="1" applyBorder="1" applyAlignment="1" applyProtection="1">
      <alignment horizontal="center" vertical="center" wrapText="1"/>
      <protection locked="0"/>
    </xf>
    <xf numFmtId="0" fontId="10" fillId="2" borderId="65"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xf numFmtId="0" fontId="10" fillId="2" borderId="38" xfId="0" applyFont="1" applyFill="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10" fillId="0" borderId="6" xfId="0" applyFont="1" applyBorder="1" applyAlignment="1">
      <alignment horizontal="distributed" vertical="center"/>
    </xf>
    <xf numFmtId="0" fontId="10" fillId="0" borderId="6" xfId="0" applyFont="1" applyBorder="1" applyAlignment="1">
      <alignment horizontal="distributed" vertical="center" wrapText="1"/>
    </xf>
    <xf numFmtId="0" fontId="10" fillId="0" borderId="30" xfId="0" applyFont="1" applyBorder="1" applyAlignment="1">
      <alignment horizontal="distributed" vertical="center" wrapText="1"/>
    </xf>
    <xf numFmtId="0" fontId="10" fillId="0" borderId="3" xfId="0" applyFont="1" applyBorder="1" applyAlignment="1">
      <alignment horizontal="distributed" vertical="center" wrapText="1"/>
    </xf>
    <xf numFmtId="0" fontId="10" fillId="0" borderId="36" xfId="0" applyFont="1" applyBorder="1" applyAlignment="1">
      <alignment horizontal="center" vertical="center"/>
    </xf>
    <xf numFmtId="0" fontId="10" fillId="0" borderId="12" xfId="0" applyFont="1" applyBorder="1" applyAlignment="1">
      <alignment horizontal="distributed" vertical="center"/>
    </xf>
    <xf numFmtId="0" fontId="10" fillId="0" borderId="44" xfId="0" applyFont="1" applyBorder="1" applyAlignment="1">
      <alignment horizontal="distributed" vertical="center"/>
    </xf>
    <xf numFmtId="0" fontId="10" fillId="0" borderId="48" xfId="0" applyFont="1" applyBorder="1" applyAlignment="1">
      <alignment horizontal="center" vertical="center"/>
    </xf>
    <xf numFmtId="0" fontId="10" fillId="0" borderId="40" xfId="0" applyFont="1" applyBorder="1" applyAlignment="1">
      <alignment horizontal="center" vertical="center"/>
    </xf>
    <xf numFmtId="0" fontId="10" fillId="0" borderId="32" xfId="0" applyFont="1" applyBorder="1" applyAlignment="1">
      <alignment horizontal="distributed" vertical="center" wrapText="1"/>
    </xf>
    <xf numFmtId="0" fontId="10" fillId="0" borderId="57" xfId="0" applyFont="1" applyBorder="1" applyAlignment="1">
      <alignment horizontal="distributed" vertical="center"/>
    </xf>
    <xf numFmtId="0" fontId="10" fillId="0" borderId="65" xfId="0" applyFont="1" applyBorder="1" applyAlignment="1">
      <alignment horizontal="distributed" vertical="center"/>
    </xf>
    <xf numFmtId="0" fontId="10" fillId="0" borderId="59" xfId="0" applyFont="1" applyBorder="1" applyAlignment="1">
      <alignment horizontal="distributed" vertical="center"/>
    </xf>
    <xf numFmtId="0" fontId="10" fillId="0" borderId="49" xfId="0" applyFont="1" applyBorder="1" applyAlignment="1">
      <alignment vertical="center" shrinkToFit="1"/>
    </xf>
    <xf numFmtId="0" fontId="10" fillId="0" borderId="45" xfId="0" applyFont="1" applyBorder="1" applyAlignment="1">
      <alignment vertical="center" shrinkToFit="1"/>
    </xf>
    <xf numFmtId="0" fontId="10" fillId="0" borderId="12" xfId="0" applyFont="1" applyBorder="1" applyAlignment="1">
      <alignment horizontal="distributed" vertical="center" wrapText="1"/>
    </xf>
    <xf numFmtId="0" fontId="4" fillId="0" borderId="67" xfId="0" applyFont="1" applyBorder="1" applyAlignment="1">
      <alignment horizontal="left" vertic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10" fillId="0" borderId="26" xfId="0" applyFont="1" applyBorder="1" applyAlignment="1">
      <alignment horizontal="distributed" vertical="center" wrapText="1"/>
    </xf>
    <xf numFmtId="0" fontId="10" fillId="2" borderId="26" xfId="0" applyFont="1" applyFill="1" applyBorder="1" applyAlignment="1" applyProtection="1">
      <alignment horizontal="center" vertical="center"/>
      <protection locked="0"/>
    </xf>
    <xf numFmtId="0" fontId="10" fillId="2" borderId="21" xfId="0" applyFont="1" applyFill="1" applyBorder="1" applyAlignment="1" applyProtection="1">
      <alignment horizontal="center" vertical="center"/>
      <protection locked="0"/>
    </xf>
    <xf numFmtId="0" fontId="10" fillId="0" borderId="32" xfId="0" applyFont="1" applyBorder="1" applyAlignment="1">
      <alignment horizontal="distributed" vertical="center"/>
    </xf>
    <xf numFmtId="176" fontId="2" fillId="0" borderId="3" xfId="0" applyNumberFormat="1" applyFont="1" applyBorder="1" applyAlignment="1">
      <alignment horizontal="left" vertical="center"/>
    </xf>
    <xf numFmtId="0" fontId="2" fillId="2" borderId="3"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176" fontId="2" fillId="0" borderId="9" xfId="0" applyNumberFormat="1" applyFont="1" applyBorder="1" applyAlignment="1">
      <alignment horizontal="left" vertical="center"/>
    </xf>
    <xf numFmtId="0" fontId="2" fillId="0" borderId="42" xfId="0" applyFont="1" applyBorder="1" applyAlignment="1">
      <alignment horizontal="center" vertical="center"/>
    </xf>
    <xf numFmtId="0" fontId="2" fillId="0" borderId="42" xfId="0" applyFont="1" applyBorder="1" applyAlignment="1">
      <alignment horizontal="center" vertical="center" wrapText="1"/>
    </xf>
    <xf numFmtId="0" fontId="2" fillId="0" borderId="64" xfId="0" applyFont="1" applyBorder="1" applyAlignment="1">
      <alignment horizontal="center" vertical="center"/>
    </xf>
    <xf numFmtId="0" fontId="10" fillId="0" borderId="10" xfId="0" applyFont="1" applyBorder="1" applyAlignment="1">
      <alignment horizontal="distributed" vertical="center" wrapText="1"/>
    </xf>
    <xf numFmtId="0" fontId="10" fillId="2" borderId="10" xfId="0" applyFont="1" applyFill="1" applyBorder="1" applyAlignment="1" applyProtection="1">
      <alignment horizontal="center" vertical="center"/>
      <protection locked="0"/>
    </xf>
    <xf numFmtId="0" fontId="10" fillId="2" borderId="61"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protection locked="0"/>
    </xf>
    <xf numFmtId="0" fontId="10" fillId="0" borderId="9" xfId="0" applyFont="1" applyBorder="1" applyAlignment="1">
      <alignment horizontal="distributed" vertical="center" wrapText="1"/>
    </xf>
    <xf numFmtId="0" fontId="10" fillId="2" borderId="9" xfId="0" applyFont="1" applyFill="1" applyBorder="1" applyAlignment="1" applyProtection="1">
      <alignment horizontal="center" vertical="center"/>
      <protection locked="0"/>
    </xf>
    <xf numFmtId="0" fontId="10" fillId="2" borderId="62"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35" xfId="0" applyFont="1" applyFill="1" applyBorder="1" applyAlignment="1" applyProtection="1">
      <alignment horizontal="center" vertical="center"/>
      <protection locked="0"/>
    </xf>
    <xf numFmtId="0" fontId="10" fillId="0" borderId="23" xfId="0" applyFont="1" applyBorder="1" applyAlignment="1">
      <alignment horizontal="distributed" vertical="center" wrapText="1"/>
    </xf>
    <xf numFmtId="0" fontId="10" fillId="0" borderId="18" xfId="0" applyFont="1" applyBorder="1" applyAlignment="1">
      <alignment horizontal="distributed" vertical="center"/>
    </xf>
    <xf numFmtId="0" fontId="10" fillId="2" borderId="23" xfId="0" applyFont="1" applyFill="1" applyBorder="1" applyAlignment="1" applyProtection="1">
      <alignment horizontal="center" vertical="center"/>
      <protection locked="0"/>
    </xf>
    <xf numFmtId="0" fontId="10" fillId="2" borderId="19" xfId="0" applyFont="1" applyFill="1" applyBorder="1" applyAlignment="1" applyProtection="1">
      <alignment horizontal="center" vertical="center"/>
      <protection locked="0"/>
    </xf>
    <xf numFmtId="0" fontId="10" fillId="0" borderId="18" xfId="0" applyFont="1" applyBorder="1" applyAlignment="1">
      <alignment horizontal="distributed" vertical="center" wrapText="1"/>
    </xf>
    <xf numFmtId="0" fontId="10" fillId="2" borderId="6" xfId="0" applyFont="1" applyFill="1" applyBorder="1" applyAlignment="1" applyProtection="1">
      <alignment horizontal="center" vertical="center"/>
      <protection locked="0"/>
    </xf>
    <xf numFmtId="0" fontId="10" fillId="2" borderId="63" xfId="0" applyFont="1" applyFill="1" applyBorder="1" applyAlignment="1" applyProtection="1">
      <alignment horizontal="center" vertical="center"/>
      <protection locked="0"/>
    </xf>
    <xf numFmtId="0" fontId="10" fillId="0" borderId="30" xfId="0" applyFont="1" applyBorder="1" applyAlignment="1">
      <alignment horizontal="distributed" vertical="center"/>
    </xf>
    <xf numFmtId="0" fontId="10" fillId="2" borderId="30" xfId="0" applyFont="1" applyFill="1" applyBorder="1" applyAlignment="1" applyProtection="1">
      <alignment horizontal="center" vertical="center"/>
      <protection locked="0"/>
    </xf>
    <xf numFmtId="0" fontId="10" fillId="2" borderId="66"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62" xfId="0" applyFont="1" applyFill="1" applyBorder="1" applyAlignment="1" applyProtection="1">
      <alignment horizontal="center" vertical="center"/>
      <protection locked="0"/>
    </xf>
    <xf numFmtId="0" fontId="2" fillId="0" borderId="23" xfId="0" applyFont="1" applyBorder="1" applyAlignment="1">
      <alignment horizontal="center" vertical="center"/>
    </xf>
    <xf numFmtId="0" fontId="2" fillId="0" borderId="23" xfId="0" applyFont="1" applyBorder="1" applyAlignment="1">
      <alignment horizontal="left" vertical="center"/>
    </xf>
    <xf numFmtId="0" fontId="2" fillId="2" borderId="23"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0" borderId="53" xfId="0" applyFont="1" applyBorder="1" applyAlignment="1">
      <alignment horizontal="center" vertical="center"/>
    </xf>
    <xf numFmtId="0" fontId="2" fillId="2" borderId="10" xfId="0" applyFont="1" applyFill="1" applyBorder="1" applyAlignment="1" applyProtection="1">
      <alignment horizontal="center" vertical="center"/>
      <protection locked="0"/>
    </xf>
    <xf numFmtId="0" fontId="2" fillId="2" borderId="61" xfId="0" applyFont="1" applyFill="1" applyBorder="1" applyAlignment="1" applyProtection="1">
      <alignment horizontal="center" vertical="center"/>
      <protection locked="0"/>
    </xf>
    <xf numFmtId="0" fontId="2" fillId="0" borderId="54" xfId="0" applyFont="1" applyBorder="1" applyAlignment="1">
      <alignment horizontal="center" vertical="center"/>
    </xf>
    <xf numFmtId="0" fontId="2" fillId="0" borderId="26" xfId="0" applyFont="1" applyBorder="1" applyAlignment="1">
      <alignment horizontal="center" vertical="center"/>
    </xf>
    <xf numFmtId="0" fontId="2" fillId="0" borderId="18" xfId="0" applyFont="1" applyBorder="1" applyAlignment="1">
      <alignment horizontal="center" vertical="center"/>
    </xf>
    <xf numFmtId="176" fontId="2" fillId="0" borderId="18" xfId="0" applyNumberFormat="1" applyFont="1" applyBorder="1" applyAlignment="1">
      <alignment horizontal="left" vertical="center"/>
    </xf>
    <xf numFmtId="0" fontId="2" fillId="2" borderId="18" xfId="0" applyFont="1" applyFill="1" applyBorder="1" applyAlignment="1" applyProtection="1">
      <alignment horizontal="center" vertical="center"/>
      <protection locked="0"/>
    </xf>
    <xf numFmtId="0" fontId="2" fillId="2" borderId="35" xfId="0" applyFont="1" applyFill="1" applyBorder="1" applyAlignment="1" applyProtection="1">
      <alignment horizontal="center" vertical="center"/>
      <protection locked="0"/>
    </xf>
    <xf numFmtId="176" fontId="2" fillId="0" borderId="23" xfId="0" applyNumberFormat="1" applyFont="1" applyBorder="1" applyAlignment="1">
      <alignment horizontal="left" vertical="center"/>
    </xf>
    <xf numFmtId="176" fontId="2" fillId="0" borderId="26" xfId="0" applyNumberFormat="1" applyFont="1" applyBorder="1" applyAlignment="1">
      <alignment horizontal="left" vertical="center"/>
    </xf>
    <xf numFmtId="176" fontId="2" fillId="0" borderId="10" xfId="0" applyNumberFormat="1" applyFont="1" applyBorder="1" applyAlignment="1">
      <alignment horizontal="left" vertical="center"/>
    </xf>
    <xf numFmtId="0" fontId="2" fillId="0" borderId="23" xfId="0" applyFont="1" applyBorder="1" applyAlignment="1">
      <alignment horizontal="center" vertical="center" wrapText="1"/>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2" fillId="2" borderId="6" xfId="0" applyFont="1" applyFill="1" applyBorder="1" applyAlignment="1" applyProtection="1">
      <alignment horizontal="center" vertical="center"/>
      <protection locked="0"/>
    </xf>
    <xf numFmtId="0" fontId="2" fillId="2" borderId="63" xfId="0" applyFont="1" applyFill="1" applyBorder="1" applyAlignment="1" applyProtection="1">
      <alignment horizontal="center" vertical="center"/>
      <protection locked="0"/>
    </xf>
    <xf numFmtId="0" fontId="2" fillId="0" borderId="10" xfId="0" applyFont="1" applyBorder="1" applyAlignment="1">
      <alignment horizontal="center" vertical="center" wrapText="1"/>
    </xf>
    <xf numFmtId="0" fontId="2" fillId="0" borderId="55" xfId="0" applyFont="1" applyBorder="1" applyAlignment="1">
      <alignment horizontal="left" vertical="center" wrapText="1"/>
    </xf>
    <xf numFmtId="0" fontId="2" fillId="0" borderId="56" xfId="0" applyFont="1" applyBorder="1" applyAlignment="1">
      <alignment horizontal="left" vertical="center" wrapText="1"/>
    </xf>
    <xf numFmtId="0" fontId="2" fillId="0" borderId="57" xfId="0" applyFont="1" applyBorder="1" applyAlignment="1">
      <alignment horizontal="left" vertical="center" wrapText="1"/>
    </xf>
    <xf numFmtId="0" fontId="2" fillId="0" borderId="58" xfId="0" applyFont="1" applyBorder="1" applyAlignment="1">
      <alignment horizontal="left" vertical="center" wrapText="1"/>
    </xf>
    <xf numFmtId="0" fontId="2" fillId="0" borderId="0" xfId="0" applyFont="1" applyBorder="1" applyAlignment="1">
      <alignment horizontal="left" vertical="center" wrapText="1"/>
    </xf>
    <xf numFmtId="0" fontId="2" fillId="0" borderId="44" xfId="0" applyFont="1" applyBorder="1" applyAlignment="1">
      <alignment horizontal="left" vertical="center" wrapText="1"/>
    </xf>
    <xf numFmtId="0" fontId="2" fillId="0" borderId="43" xfId="0" applyFont="1" applyBorder="1" applyAlignment="1">
      <alignment horizontal="left" vertical="center" wrapText="1"/>
    </xf>
    <xf numFmtId="0" fontId="2" fillId="0" borderId="16" xfId="0" applyFont="1" applyBorder="1" applyAlignment="1">
      <alignment horizontal="left" vertical="center" wrapText="1"/>
    </xf>
    <xf numFmtId="0" fontId="2" fillId="0" borderId="59" xfId="0" applyFont="1" applyBorder="1" applyAlignment="1">
      <alignment horizontal="left" vertical="center" wrapText="1"/>
    </xf>
    <xf numFmtId="176" fontId="2" fillId="2" borderId="56" xfId="0" applyNumberFormat="1" applyFont="1" applyFill="1" applyBorder="1" applyAlignment="1" applyProtection="1">
      <alignment horizontal="center" vertical="center"/>
      <protection locked="0"/>
    </xf>
    <xf numFmtId="176" fontId="2" fillId="2" borderId="60" xfId="0" applyNumberFormat="1" applyFont="1" applyFill="1" applyBorder="1" applyAlignment="1" applyProtection="1">
      <alignment horizontal="center" vertical="center"/>
      <protection locked="0"/>
    </xf>
    <xf numFmtId="176" fontId="2" fillId="2" borderId="0" xfId="0" applyNumberFormat="1" applyFont="1" applyFill="1" applyBorder="1" applyAlignment="1" applyProtection="1">
      <alignment horizontal="center" vertical="center"/>
      <protection locked="0"/>
    </xf>
    <xf numFmtId="176" fontId="2" fillId="2" borderId="39" xfId="0" applyNumberFormat="1" applyFont="1" applyFill="1" applyBorder="1" applyAlignment="1" applyProtection="1">
      <alignment horizontal="center" vertical="center"/>
      <protection locked="0"/>
    </xf>
    <xf numFmtId="176" fontId="2" fillId="2" borderId="16" xfId="0" applyNumberFormat="1" applyFont="1" applyFill="1" applyBorder="1" applyAlignment="1" applyProtection="1">
      <alignment horizontal="center" vertical="center"/>
      <protection locked="0"/>
    </xf>
    <xf numFmtId="176" fontId="2" fillId="2" borderId="38" xfId="0" applyNumberFormat="1" applyFont="1" applyFill="1" applyBorder="1" applyAlignment="1" applyProtection="1">
      <alignment horizontal="center" vertical="center"/>
      <protection locked="0"/>
    </xf>
    <xf numFmtId="0" fontId="2" fillId="0" borderId="18" xfId="0" applyFont="1" applyBorder="1" applyAlignment="1">
      <alignment horizontal="left" vertical="center"/>
    </xf>
    <xf numFmtId="0" fontId="10" fillId="0" borderId="27" xfId="0" applyFont="1" applyBorder="1" applyAlignment="1">
      <alignment horizontal="center" vertical="center"/>
    </xf>
    <xf numFmtId="0" fontId="10" fillId="0" borderId="72" xfId="0" applyFont="1" applyBorder="1" applyAlignment="1">
      <alignment horizontal="center" vertical="center"/>
    </xf>
    <xf numFmtId="0" fontId="10" fillId="0" borderId="24" xfId="0" applyFont="1" applyBorder="1" applyAlignment="1">
      <alignment horizontal="center" vertical="center"/>
    </xf>
    <xf numFmtId="0" fontId="10" fillId="0" borderId="37" xfId="0" applyFont="1" applyBorder="1" applyAlignment="1">
      <alignment horizontal="center" vertical="center"/>
    </xf>
    <xf numFmtId="0" fontId="2" fillId="0" borderId="76" xfId="0" applyFont="1" applyBorder="1" applyAlignment="1">
      <alignment horizontal="center" vertical="center"/>
    </xf>
    <xf numFmtId="0" fontId="10" fillId="0" borderId="49" xfId="0" applyFont="1" applyBorder="1" applyAlignment="1">
      <alignment horizontal="center" vertical="center"/>
    </xf>
    <xf numFmtId="0" fontId="10" fillId="0" borderId="69" xfId="0" applyFont="1" applyBorder="1" applyAlignment="1">
      <alignment horizontal="center" vertical="center"/>
    </xf>
    <xf numFmtId="0" fontId="10" fillId="0" borderId="2" xfId="0" applyFont="1" applyBorder="1" applyAlignment="1">
      <alignment horizontal="center" vertical="center"/>
    </xf>
    <xf numFmtId="0" fontId="10" fillId="0" borderId="70" xfId="0" applyFont="1" applyBorder="1" applyAlignment="1">
      <alignment horizontal="center" vertical="center"/>
    </xf>
    <xf numFmtId="0" fontId="10" fillId="0" borderId="10" xfId="0" applyFont="1" applyBorder="1" applyAlignment="1">
      <alignment horizontal="center" vertical="center"/>
    </xf>
    <xf numFmtId="0" fontId="10" fillId="0" borderId="61" xfId="0" applyFont="1" applyBorder="1" applyAlignment="1">
      <alignment horizontal="center" vertical="center"/>
    </xf>
    <xf numFmtId="0" fontId="2" fillId="0" borderId="10" xfId="0" applyFont="1" applyBorder="1" applyAlignment="1">
      <alignment horizontal="distributed" vertical="center" indent="1"/>
    </xf>
    <xf numFmtId="176" fontId="2" fillId="0" borderId="3" xfId="0" applyNumberFormat="1" applyFont="1" applyBorder="1" applyAlignment="1">
      <alignment horizontal="distributed" vertical="center" indent="1"/>
    </xf>
    <xf numFmtId="176" fontId="2" fillId="0" borderId="9" xfId="0" applyNumberFormat="1" applyFont="1" applyBorder="1" applyAlignment="1">
      <alignment horizontal="distributed" vertical="center" indent="1"/>
    </xf>
    <xf numFmtId="0" fontId="2" fillId="0" borderId="1" xfId="0" applyFont="1" applyBorder="1" applyAlignment="1">
      <alignment horizontal="center"/>
    </xf>
    <xf numFmtId="0" fontId="2" fillId="0" borderId="2" xfId="0" applyFont="1" applyBorder="1" applyAlignment="1">
      <alignment horizontal="center" vertical="center"/>
    </xf>
    <xf numFmtId="0" fontId="2" fillId="0" borderId="70" xfId="0" applyFont="1" applyBorder="1" applyAlignment="1">
      <alignment horizontal="center" vertical="center"/>
    </xf>
    <xf numFmtId="0" fontId="2" fillId="0" borderId="3" xfId="0" applyFont="1" applyBorder="1" applyAlignment="1">
      <alignment horizontal="distributed" vertical="center" wrapText="1" indent="1"/>
    </xf>
    <xf numFmtId="0" fontId="2" fillId="0" borderId="3" xfId="0" applyFont="1" applyBorder="1" applyAlignment="1">
      <alignment horizontal="right" vertical="center"/>
    </xf>
    <xf numFmtId="0" fontId="2" fillId="0" borderId="2" xfId="0" applyFont="1" applyBorder="1" applyAlignment="1">
      <alignment horizontal="right" vertical="center"/>
    </xf>
    <xf numFmtId="0" fontId="2" fillId="0" borderId="3" xfId="0" applyFont="1" applyBorder="1" applyAlignment="1">
      <alignment horizontal="distributed" vertical="center" indent="1"/>
    </xf>
    <xf numFmtId="0" fontId="9" fillId="0" borderId="0" xfId="0" applyFont="1" applyAlignment="1">
      <alignment horizontal="center" vertical="center"/>
    </xf>
    <xf numFmtId="176" fontId="2" fillId="0" borderId="3" xfId="0" applyNumberFormat="1" applyFont="1" applyBorder="1" applyAlignment="1">
      <alignment horizontal="right" vertical="center"/>
    </xf>
    <xf numFmtId="10" fontId="2" fillId="0" borderId="3" xfId="0" applyNumberFormat="1" applyFont="1" applyBorder="1" applyAlignment="1">
      <alignment horizontal="right" vertical="center"/>
    </xf>
    <xf numFmtId="0" fontId="2" fillId="0" borderId="24" xfId="0" applyFont="1" applyBorder="1" applyAlignment="1">
      <alignment horizontal="center" vertical="center"/>
    </xf>
    <xf numFmtId="0" fontId="2" fillId="0" borderId="37" xfId="0" applyFont="1" applyBorder="1" applyAlignment="1">
      <alignment horizontal="center" vertical="center"/>
    </xf>
    <xf numFmtId="0" fontId="2" fillId="0" borderId="27" xfId="0" applyFont="1" applyBorder="1" applyAlignment="1">
      <alignment horizontal="center" vertical="center"/>
    </xf>
    <xf numFmtId="0" fontId="2" fillId="0" borderId="72" xfId="0" applyFont="1" applyBorder="1" applyAlignment="1">
      <alignment horizontal="center" vertical="center"/>
    </xf>
    <xf numFmtId="176" fontId="2" fillId="0" borderId="23" xfId="0" applyNumberFormat="1" applyFont="1" applyBorder="1" applyAlignment="1">
      <alignment horizontal="distributed" vertical="center" indent="1"/>
    </xf>
    <xf numFmtId="176" fontId="2" fillId="0" borderId="26" xfId="0" applyNumberFormat="1" applyFont="1" applyBorder="1" applyAlignment="1">
      <alignment horizontal="distributed" vertical="center" indent="1"/>
    </xf>
    <xf numFmtId="176" fontId="2" fillId="0" borderId="3" xfId="0" applyNumberFormat="1" applyFont="1" applyBorder="1" applyAlignment="1">
      <alignment vertical="center" shrinkToFit="1"/>
    </xf>
    <xf numFmtId="176" fontId="2" fillId="0" borderId="18" xfId="0" applyNumberFormat="1" applyFont="1" applyBorder="1" applyAlignment="1">
      <alignment horizontal="distributed" vertical="center" indent="1"/>
    </xf>
    <xf numFmtId="0" fontId="2" fillId="0" borderId="69" xfId="0" applyFont="1" applyBorder="1" applyAlignment="1">
      <alignment horizontal="center" vertical="center"/>
    </xf>
    <xf numFmtId="0" fontId="2" fillId="0" borderId="9" xfId="0" applyFont="1" applyBorder="1" applyAlignment="1">
      <alignment horizontal="distributed" vertical="center" indent="1"/>
    </xf>
    <xf numFmtId="0" fontId="2" fillId="0" borderId="23" xfId="0" applyFont="1" applyBorder="1" applyAlignment="1">
      <alignment horizontal="distributed" vertical="center" indent="1"/>
    </xf>
    <xf numFmtId="176" fontId="2" fillId="0" borderId="10" xfId="0" applyNumberFormat="1" applyFont="1" applyBorder="1" applyAlignment="1">
      <alignment horizontal="distributed" vertical="center" indent="1"/>
    </xf>
    <xf numFmtId="0" fontId="2" fillId="0" borderId="26" xfId="0" applyFont="1" applyBorder="1" applyAlignment="1">
      <alignment horizontal="distributed" vertical="center" indent="1"/>
    </xf>
    <xf numFmtId="0" fontId="2" fillId="0" borderId="23" xfId="0" applyFont="1" applyBorder="1" applyAlignment="1">
      <alignment vertical="center" shrinkToFit="1"/>
    </xf>
    <xf numFmtId="0" fontId="2" fillId="0" borderId="71"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0" fontId="2" fillId="0" borderId="73" xfId="0" applyFont="1" applyBorder="1" applyAlignment="1">
      <alignment horizontal="left" vertical="center"/>
    </xf>
    <xf numFmtId="0" fontId="2" fillId="0" borderId="7" xfId="0" applyFont="1" applyBorder="1" applyAlignment="1">
      <alignment horizontal="left" vertical="center"/>
    </xf>
    <xf numFmtId="0" fontId="2" fillId="0" borderId="74" xfId="0" applyFont="1" applyBorder="1" applyAlignment="1">
      <alignment horizontal="left" vertical="center"/>
    </xf>
    <xf numFmtId="0" fontId="2" fillId="0" borderId="43" xfId="0" applyFont="1" applyBorder="1" applyAlignment="1">
      <alignment horizontal="left" vertical="center"/>
    </xf>
    <xf numFmtId="0" fontId="2" fillId="0" borderId="16" xfId="0" applyFont="1" applyBorder="1" applyAlignment="1">
      <alignment horizontal="left" vertical="center"/>
    </xf>
    <xf numFmtId="0" fontId="2" fillId="0" borderId="38" xfId="0" applyFont="1" applyBorder="1" applyAlignment="1">
      <alignment horizontal="left" vertical="center"/>
    </xf>
    <xf numFmtId="0" fontId="2" fillId="0" borderId="75" xfId="0" applyFont="1" applyBorder="1" applyAlignment="1">
      <alignment horizontal="left" vertical="center"/>
    </xf>
    <xf numFmtId="0" fontId="2" fillId="0" borderId="4" xfId="0" applyFont="1" applyBorder="1" applyAlignment="1">
      <alignment horizontal="left" vertical="center"/>
    </xf>
    <xf numFmtId="0" fontId="2" fillId="0" borderId="70" xfId="0" applyFont="1" applyBorder="1" applyAlignment="1">
      <alignment horizontal="left" vertical="center"/>
    </xf>
    <xf numFmtId="0" fontId="2" fillId="0" borderId="6" xfId="0" applyFont="1" applyBorder="1" applyAlignment="1">
      <alignment horizontal="distributed" vertical="center" indent="1"/>
    </xf>
    <xf numFmtId="0" fontId="2" fillId="0" borderId="18" xfId="0" applyFont="1" applyBorder="1" applyAlignment="1">
      <alignment horizontal="distributed" vertical="center" indent="1"/>
    </xf>
    <xf numFmtId="0" fontId="2" fillId="0" borderId="11" xfId="0" applyFont="1" applyBorder="1" applyAlignment="1">
      <alignment horizontal="distributed" vertical="center" indent="1"/>
    </xf>
    <xf numFmtId="0" fontId="2" fillId="0" borderId="7" xfId="0" applyFont="1" applyBorder="1" applyAlignment="1">
      <alignment horizontal="distributed" vertical="center" indent="1"/>
    </xf>
    <xf numFmtId="0" fontId="2" fillId="0" borderId="8" xfId="0" applyFont="1" applyBorder="1" applyAlignment="1">
      <alignment horizontal="distributed" vertical="center" indent="1"/>
    </xf>
    <xf numFmtId="0" fontId="2" fillId="0" borderId="22" xfId="0" applyFont="1" applyBorder="1" applyAlignment="1">
      <alignment horizontal="distributed" vertical="center" indent="1"/>
    </xf>
    <xf numFmtId="0" fontId="2" fillId="0" borderId="1" xfId="0" applyFont="1" applyBorder="1" applyAlignment="1">
      <alignment horizontal="distributed" vertical="center" indent="1"/>
    </xf>
    <xf numFmtId="0" fontId="2" fillId="0" borderId="71" xfId="0" applyFont="1" applyBorder="1" applyAlignment="1">
      <alignment horizontal="distributed" vertical="center" indent="1"/>
    </xf>
    <xf numFmtId="0" fontId="2" fillId="0" borderId="1" xfId="0" applyFont="1" applyBorder="1" applyAlignment="1">
      <alignment horizontal="left" vertical="center" indent="1"/>
    </xf>
    <xf numFmtId="0" fontId="2" fillId="0" borderId="71" xfId="0" applyFont="1" applyBorder="1" applyAlignment="1">
      <alignment horizontal="left" vertical="center" indent="1"/>
    </xf>
    <xf numFmtId="179" fontId="2" fillId="0" borderId="4" xfId="0" applyNumberFormat="1" applyFont="1" applyBorder="1" applyAlignment="1">
      <alignment horizontal="center" vertical="center"/>
    </xf>
    <xf numFmtId="179" fontId="2" fillId="0" borderId="5" xfId="0" applyNumberFormat="1" applyFont="1" applyBorder="1" applyAlignment="1">
      <alignment horizontal="center" vertical="center"/>
    </xf>
    <xf numFmtId="0" fontId="2" fillId="0" borderId="2" xfId="0" applyFont="1" applyBorder="1" applyAlignment="1">
      <alignment horizontal="left" vertical="center" indent="1"/>
    </xf>
    <xf numFmtId="0" fontId="2" fillId="0" borderId="4" xfId="0" applyFont="1" applyBorder="1" applyAlignment="1">
      <alignment horizontal="left" vertical="center" indent="1"/>
    </xf>
    <xf numFmtId="0" fontId="2" fillId="0" borderId="5" xfId="0" applyFont="1" applyBorder="1" applyAlignment="1">
      <alignment horizontal="left" vertical="center" indent="1"/>
    </xf>
    <xf numFmtId="0" fontId="2" fillId="0" borderId="0" xfId="0" applyFont="1" applyAlignment="1">
      <alignment horizontal="center" vertical="center"/>
    </xf>
    <xf numFmtId="0" fontId="10" fillId="0" borderId="73" xfId="0" applyFont="1" applyBorder="1" applyAlignment="1">
      <alignment horizontal="center" vertical="center"/>
    </xf>
    <xf numFmtId="0" fontId="10" fillId="0" borderId="7" xfId="0" applyFont="1" applyBorder="1" applyAlignment="1">
      <alignment horizontal="center" vertical="center"/>
    </xf>
    <xf numFmtId="0" fontId="10" fillId="0" borderId="74" xfId="0" applyFont="1" applyBorder="1" applyAlignment="1">
      <alignment horizontal="center" vertical="center"/>
    </xf>
    <xf numFmtId="0" fontId="10" fillId="0" borderId="58" xfId="0" applyFont="1" applyBorder="1" applyAlignment="1">
      <alignment horizontal="center" vertical="center"/>
    </xf>
    <xf numFmtId="0" fontId="10" fillId="0" borderId="0" xfId="0" applyFont="1" applyBorder="1" applyAlignment="1">
      <alignment horizontal="center" vertical="center"/>
    </xf>
    <xf numFmtId="0" fontId="10" fillId="0" borderId="39" xfId="0" applyFont="1" applyBorder="1" applyAlignment="1">
      <alignment horizontal="center" vertical="center"/>
    </xf>
    <xf numFmtId="0" fontId="10" fillId="0" borderId="43" xfId="0" applyFont="1" applyBorder="1" applyAlignment="1">
      <alignment horizontal="center" vertical="center"/>
    </xf>
    <xf numFmtId="0" fontId="10" fillId="0" borderId="16" xfId="0" applyFont="1" applyBorder="1" applyAlignment="1">
      <alignment horizontal="center" vertical="center"/>
    </xf>
    <xf numFmtId="0" fontId="10" fillId="0" borderId="38" xfId="0" applyFont="1" applyBorder="1" applyAlignment="1">
      <alignment horizontal="center" vertical="center"/>
    </xf>
    <xf numFmtId="0" fontId="10" fillId="0" borderId="50" xfId="0" applyFont="1" applyBorder="1" applyAlignment="1">
      <alignment horizontal="left" vertical="center" wrapText="1"/>
    </xf>
    <xf numFmtId="0" fontId="10" fillId="0" borderId="23" xfId="0" applyFont="1" applyBorder="1" applyAlignment="1">
      <alignment horizontal="left" vertical="center"/>
    </xf>
    <xf numFmtId="0" fontId="10" fillId="0" borderId="19" xfId="0" applyFont="1" applyBorder="1" applyAlignment="1">
      <alignment horizontal="left" vertical="center"/>
    </xf>
    <xf numFmtId="0" fontId="10" fillId="0" borderId="51" xfId="0" applyFont="1" applyBorder="1" applyAlignment="1">
      <alignment horizontal="left" vertical="center"/>
    </xf>
    <xf numFmtId="0" fontId="10" fillId="0" borderId="3" xfId="0" applyFont="1" applyBorder="1" applyAlignment="1">
      <alignment horizontal="left" vertical="center"/>
    </xf>
    <xf numFmtId="0" fontId="10" fillId="0" borderId="20" xfId="0" applyFont="1" applyBorder="1" applyAlignment="1">
      <alignment horizontal="left" vertical="center"/>
    </xf>
    <xf numFmtId="0" fontId="10" fillId="0" borderId="51" xfId="0" applyFont="1" applyBorder="1" applyAlignment="1">
      <alignment horizontal="center" vertical="center"/>
    </xf>
    <xf numFmtId="0" fontId="10" fillId="0" borderId="3" xfId="0" applyFont="1" applyBorder="1" applyAlignment="1">
      <alignment horizontal="center" vertical="center"/>
    </xf>
    <xf numFmtId="0" fontId="10" fillId="0" borderId="20" xfId="0" applyFont="1" applyBorder="1" applyAlignment="1">
      <alignment horizontal="center" vertical="center"/>
    </xf>
    <xf numFmtId="0" fontId="2" fillId="0" borderId="3" xfId="0" applyFont="1" applyBorder="1" applyAlignment="1">
      <alignment horizontal="left" vertical="center" indent="1"/>
    </xf>
    <xf numFmtId="0" fontId="2" fillId="0" borderId="1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4"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2" fillId="0" borderId="22" xfId="0" applyFont="1" applyBorder="1" applyAlignment="1">
      <alignment horizontal="left" vertical="center" indent="1"/>
    </xf>
    <xf numFmtId="0" fontId="2" fillId="0" borderId="3" xfId="0"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distributed" vertical="center"/>
    </xf>
    <xf numFmtId="0" fontId="8" fillId="0" borderId="0" xfId="0" applyFont="1" applyAlignment="1">
      <alignment horizontal="left" vertical="center"/>
    </xf>
    <xf numFmtId="0" fontId="8" fillId="0" borderId="0" xfId="0" applyFont="1" applyAlignment="1">
      <alignment horizontal="left"/>
    </xf>
    <xf numFmtId="0" fontId="0" fillId="0" borderId="0" xfId="0" applyAlignment="1">
      <alignment horizontal="distributed" vertical="center"/>
    </xf>
    <xf numFmtId="0" fontId="5" fillId="0" borderId="1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44" xfId="0" applyFont="1" applyBorder="1" applyAlignment="1">
      <alignment horizontal="center" vertical="center"/>
    </xf>
    <xf numFmtId="0" fontId="5" fillId="0" borderId="22" xfId="0" applyFont="1" applyBorder="1" applyAlignment="1">
      <alignment horizontal="center" vertical="center"/>
    </xf>
    <xf numFmtId="0" fontId="5" fillId="0" borderId="1" xfId="0" applyFont="1" applyBorder="1" applyAlignment="1">
      <alignment horizontal="center" vertical="center"/>
    </xf>
    <xf numFmtId="0" fontId="5" fillId="0" borderId="71" xfId="0" applyFont="1" applyBorder="1" applyAlignment="1">
      <alignment horizontal="center" vertical="center"/>
    </xf>
    <xf numFmtId="0" fontId="12" fillId="0" borderId="0" xfId="0" applyFont="1" applyAlignment="1">
      <alignment horizontal="center" vertical="center"/>
    </xf>
    <xf numFmtId="0" fontId="8" fillId="0" borderId="0" xfId="0" applyFont="1" applyAlignment="1">
      <alignment horizontal="left" vertical="center" wrapText="1"/>
    </xf>
    <xf numFmtId="177" fontId="8" fillId="0" borderId="0" xfId="0" applyNumberFormat="1" applyFont="1" applyAlignment="1">
      <alignment horizontal="left" vertical="center"/>
    </xf>
    <xf numFmtId="179" fontId="8" fillId="0" borderId="0" xfId="0" applyNumberFormat="1" applyFont="1" applyAlignment="1">
      <alignment horizontal="left" vertical="center"/>
    </xf>
    <xf numFmtId="0" fontId="5" fillId="0" borderId="0" xfId="0" applyFont="1" applyAlignment="1">
      <alignment horizontal="right" vertical="center"/>
    </xf>
    <xf numFmtId="0" fontId="6" fillId="0" borderId="0" xfId="0" applyFont="1" applyAlignment="1">
      <alignment horizontal="center" vertical="center"/>
    </xf>
    <xf numFmtId="0" fontId="0" fillId="0" borderId="0" xfId="0" applyAlignment="1">
      <alignment horizontal="right" vertical="center"/>
    </xf>
    <xf numFmtId="0" fontId="0" fillId="0" borderId="2" xfId="0" applyBorder="1" applyAlignment="1">
      <alignment horizontal="left" vertical="center" indent="1"/>
    </xf>
    <xf numFmtId="0" fontId="0" fillId="0" borderId="4" xfId="0" applyBorder="1" applyAlignment="1">
      <alignment horizontal="left" vertical="center" indent="1"/>
    </xf>
    <xf numFmtId="0" fontId="0" fillId="0" borderId="5" xfId="0" applyBorder="1" applyAlignment="1">
      <alignment horizontal="left" vertical="center" indent="1"/>
    </xf>
    <xf numFmtId="0" fontId="0" fillId="0" borderId="0" xfId="0" applyAlignment="1">
      <alignment horizontal="center" vertical="center"/>
    </xf>
    <xf numFmtId="0" fontId="0" fillId="0" borderId="22" xfId="0" applyBorder="1" applyAlignment="1">
      <alignment horizontal="left" vertical="center" indent="1"/>
    </xf>
    <xf numFmtId="0" fontId="0" fillId="0" borderId="1" xfId="0" applyBorder="1" applyAlignment="1">
      <alignment horizontal="left" vertical="center" indent="1"/>
    </xf>
    <xf numFmtId="0" fontId="0" fillId="0" borderId="71" xfId="0" applyBorder="1" applyAlignment="1">
      <alignment horizontal="left" vertical="center" indent="1"/>
    </xf>
    <xf numFmtId="0" fontId="0" fillId="0" borderId="12" xfId="0" applyBorder="1" applyAlignment="1">
      <alignment horizontal="center" vertical="center"/>
    </xf>
    <xf numFmtId="0" fontId="0" fillId="0" borderId="77" xfId="0" applyBorder="1" applyAlignment="1">
      <alignment horizontal="left" vertical="center" indent="1"/>
    </xf>
    <xf numFmtId="0" fontId="0" fillId="0" borderId="78" xfId="0" applyBorder="1" applyAlignment="1">
      <alignment horizontal="left" vertical="center" indent="1"/>
    </xf>
    <xf numFmtId="0" fontId="0" fillId="0" borderId="79" xfId="0" applyBorder="1" applyAlignment="1">
      <alignment horizontal="left" vertical="center" inden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8" fillId="0" borderId="44" xfId="0" applyFont="1" applyBorder="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177" fontId="0" fillId="0" borderId="4" xfId="0" applyNumberFormat="1"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22"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center" vertical="center" wrapText="1" shrinkToFit="1"/>
    </xf>
    <xf numFmtId="0" fontId="2" fillId="0" borderId="22" xfId="0" applyFont="1" applyBorder="1" applyAlignment="1">
      <alignment horizontal="center" vertical="center" wrapText="1" shrinkToFit="1"/>
    </xf>
    <xf numFmtId="0" fontId="10" fillId="0" borderId="3"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26</xdr:col>
      <xdr:colOff>133350</xdr:colOff>
      <xdr:row>43</xdr:row>
      <xdr:rowOff>9525</xdr:rowOff>
    </xdr:from>
    <xdr:to>
      <xdr:col>27</xdr:col>
      <xdr:colOff>200025</xdr:colOff>
      <xdr:row>44</xdr:row>
      <xdr:rowOff>200025</xdr:rowOff>
    </xdr:to>
    <xdr:sp macro="" textlink="">
      <xdr:nvSpPr>
        <xdr:cNvPr id="1152" name="Oval 3">
          <a:extLst>
            <a:ext uri="{FF2B5EF4-FFF2-40B4-BE49-F238E27FC236}">
              <a16:creationId xmlns:a16="http://schemas.microsoft.com/office/drawing/2014/main" id="{24A953B0-21A9-F735-21FE-941AC0D8016F}"/>
            </a:ext>
          </a:extLst>
        </xdr:cNvPr>
        <xdr:cNvSpPr>
          <a:spLocks noChangeArrowheads="1"/>
        </xdr:cNvSpPr>
      </xdr:nvSpPr>
      <xdr:spPr bwMode="auto">
        <a:xfrm>
          <a:off x="8801100" y="9077325"/>
          <a:ext cx="400050" cy="55245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295275</xdr:colOff>
      <xdr:row>81</xdr:row>
      <xdr:rowOff>28575</xdr:rowOff>
    </xdr:from>
    <xdr:to>
      <xdr:col>24</xdr:col>
      <xdr:colOff>28575</xdr:colOff>
      <xdr:row>82</xdr:row>
      <xdr:rowOff>0</xdr:rowOff>
    </xdr:to>
    <xdr:sp macro="" textlink="">
      <xdr:nvSpPr>
        <xdr:cNvPr id="1153" name="Oval 5">
          <a:extLst>
            <a:ext uri="{FF2B5EF4-FFF2-40B4-BE49-F238E27FC236}">
              <a16:creationId xmlns:a16="http://schemas.microsoft.com/office/drawing/2014/main" id="{20ACC83A-E008-171F-2A73-E7C219E67293}"/>
            </a:ext>
          </a:extLst>
        </xdr:cNvPr>
        <xdr:cNvSpPr>
          <a:spLocks noChangeArrowheads="1"/>
        </xdr:cNvSpPr>
      </xdr:nvSpPr>
      <xdr:spPr bwMode="auto">
        <a:xfrm>
          <a:off x="7629525" y="18507075"/>
          <a:ext cx="400050" cy="40005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66675</xdr:colOff>
      <xdr:row>51</xdr:row>
      <xdr:rowOff>9525</xdr:rowOff>
    </xdr:from>
    <xdr:to>
      <xdr:col>27</xdr:col>
      <xdr:colOff>133350</xdr:colOff>
      <xdr:row>52</xdr:row>
      <xdr:rowOff>200025</xdr:rowOff>
    </xdr:to>
    <xdr:sp macro="" textlink="">
      <xdr:nvSpPr>
        <xdr:cNvPr id="1154" name="Oval 3">
          <a:extLst>
            <a:ext uri="{FF2B5EF4-FFF2-40B4-BE49-F238E27FC236}">
              <a16:creationId xmlns:a16="http://schemas.microsoft.com/office/drawing/2014/main" id="{78FFDA1A-6279-18F4-3465-A4935F903FE0}"/>
            </a:ext>
          </a:extLst>
        </xdr:cNvPr>
        <xdr:cNvSpPr>
          <a:spLocks noChangeArrowheads="1"/>
        </xdr:cNvSpPr>
      </xdr:nvSpPr>
      <xdr:spPr bwMode="auto">
        <a:xfrm>
          <a:off x="8734425" y="11068050"/>
          <a:ext cx="400050" cy="55245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71"/>
  <sheetViews>
    <sheetView showGridLines="0" tabSelected="1" zoomScaleNormal="100" workbookViewId="0">
      <selection activeCell="E36" sqref="E36"/>
    </sheetView>
  </sheetViews>
  <sheetFormatPr defaultRowHeight="12" x14ac:dyDescent="0.15"/>
  <cols>
    <col min="1" max="1" width="3.5" style="1" customWidth="1"/>
    <col min="2" max="2" width="5" style="7" bestFit="1" customWidth="1"/>
    <col min="3" max="3" width="13.125" style="1" bestFit="1" customWidth="1"/>
    <col min="4" max="4" width="23.25" style="1" bestFit="1" customWidth="1"/>
    <col min="5" max="5" width="26.125" style="26" bestFit="1" customWidth="1"/>
    <col min="6" max="6" width="30.875" style="1" bestFit="1" customWidth="1"/>
    <col min="7" max="7" width="4.75" style="7" bestFit="1" customWidth="1"/>
    <col min="8" max="16384" width="9" style="1"/>
  </cols>
  <sheetData>
    <row r="1" spans="1:7" s="55" customFormat="1" ht="18.75" x14ac:dyDescent="0.15">
      <c r="A1" s="55" t="s">
        <v>177</v>
      </c>
      <c r="B1" s="56"/>
      <c r="E1" s="74"/>
      <c r="G1" s="56"/>
    </row>
    <row r="2" spans="1:7" x14ac:dyDescent="0.15">
      <c r="A2" s="21"/>
      <c r="B2" s="1" t="s">
        <v>87</v>
      </c>
      <c r="E2" s="1"/>
      <c r="G2" s="1"/>
    </row>
    <row r="3" spans="1:7" x14ac:dyDescent="0.15">
      <c r="A3" s="1" t="s">
        <v>175</v>
      </c>
      <c r="B3" s="1"/>
      <c r="E3" s="1"/>
      <c r="G3" s="1"/>
    </row>
    <row r="4" spans="1:7" x14ac:dyDescent="0.15">
      <c r="A4" s="1" t="s">
        <v>176</v>
      </c>
      <c r="B4" s="1"/>
      <c r="E4" s="1"/>
      <c r="G4" s="1"/>
    </row>
    <row r="5" spans="1:7" ht="12.75" thickBot="1" x14ac:dyDescent="0.2"/>
    <row r="6" spans="1:7" ht="21.75" customHeight="1" thickBot="1" x14ac:dyDescent="0.2">
      <c r="A6" s="71"/>
      <c r="B6" s="47" t="s">
        <v>85</v>
      </c>
      <c r="C6" s="137" t="s">
        <v>51</v>
      </c>
      <c r="D6" s="138"/>
      <c r="E6" s="72" t="s">
        <v>53</v>
      </c>
      <c r="F6" s="47" t="s">
        <v>52</v>
      </c>
      <c r="G6" s="73" t="s">
        <v>154</v>
      </c>
    </row>
    <row r="7" spans="1:7" x14ac:dyDescent="0.15">
      <c r="A7" s="129" t="s">
        <v>102</v>
      </c>
      <c r="B7" s="60" t="s">
        <v>54</v>
      </c>
      <c r="C7" s="66" t="s">
        <v>57</v>
      </c>
      <c r="D7" s="61" t="s">
        <v>58</v>
      </c>
      <c r="E7" s="35"/>
      <c r="F7" s="62" t="s">
        <v>90</v>
      </c>
      <c r="G7" s="48" t="s">
        <v>89</v>
      </c>
    </row>
    <row r="8" spans="1:7" x14ac:dyDescent="0.15">
      <c r="A8" s="130"/>
      <c r="B8" s="25" t="s">
        <v>56</v>
      </c>
      <c r="C8" s="23"/>
      <c r="D8" s="4" t="s">
        <v>3</v>
      </c>
      <c r="E8" s="36"/>
      <c r="F8" s="13" t="s">
        <v>91</v>
      </c>
      <c r="G8" s="49" t="s">
        <v>89</v>
      </c>
    </row>
    <row r="9" spans="1:7" x14ac:dyDescent="0.15">
      <c r="A9" s="130"/>
      <c r="B9" s="25" t="s">
        <v>59</v>
      </c>
      <c r="C9" s="22" t="s">
        <v>5</v>
      </c>
      <c r="D9" s="4" t="s">
        <v>24</v>
      </c>
      <c r="E9" s="36"/>
      <c r="F9" s="13" t="s">
        <v>92</v>
      </c>
      <c r="G9" s="49" t="s">
        <v>89</v>
      </c>
    </row>
    <row r="10" spans="1:7" x14ac:dyDescent="0.15">
      <c r="A10" s="130"/>
      <c r="B10" s="25" t="s">
        <v>60</v>
      </c>
      <c r="C10" s="15"/>
      <c r="D10" s="4" t="s">
        <v>25</v>
      </c>
      <c r="E10" s="36"/>
      <c r="F10" s="13" t="s">
        <v>93</v>
      </c>
      <c r="G10" s="49" t="s">
        <v>89</v>
      </c>
    </row>
    <row r="11" spans="1:7" x14ac:dyDescent="0.15">
      <c r="A11" s="130"/>
      <c r="B11" s="25" t="s">
        <v>61</v>
      </c>
      <c r="C11" s="23"/>
      <c r="D11" s="4" t="s">
        <v>3</v>
      </c>
      <c r="E11" s="36"/>
      <c r="F11" s="13" t="s">
        <v>91</v>
      </c>
      <c r="G11" s="49" t="s">
        <v>89</v>
      </c>
    </row>
    <row r="12" spans="1:7" x14ac:dyDescent="0.15">
      <c r="A12" s="130"/>
      <c r="B12" s="25" t="s">
        <v>62</v>
      </c>
      <c r="C12" s="22" t="s">
        <v>6</v>
      </c>
      <c r="D12" s="4" t="s">
        <v>50</v>
      </c>
      <c r="E12" s="37"/>
      <c r="F12" s="13" t="s">
        <v>94</v>
      </c>
      <c r="G12" s="49" t="s">
        <v>89</v>
      </c>
    </row>
    <row r="13" spans="1:7" x14ac:dyDescent="0.15">
      <c r="A13" s="130"/>
      <c r="B13" s="25" t="s">
        <v>103</v>
      </c>
      <c r="C13" s="15"/>
      <c r="D13" s="4" t="s">
        <v>88</v>
      </c>
      <c r="E13" s="36"/>
      <c r="F13" s="13" t="s">
        <v>95</v>
      </c>
      <c r="G13" s="49" t="s">
        <v>89</v>
      </c>
    </row>
    <row r="14" spans="1:7" x14ac:dyDescent="0.15">
      <c r="A14" s="130"/>
      <c r="B14" s="25" t="s">
        <v>138</v>
      </c>
      <c r="C14" s="15"/>
      <c r="D14" s="4" t="s">
        <v>134</v>
      </c>
      <c r="E14" s="36"/>
      <c r="F14" s="13" t="s">
        <v>91</v>
      </c>
      <c r="G14" s="49" t="s">
        <v>89</v>
      </c>
    </row>
    <row r="15" spans="1:7" x14ac:dyDescent="0.15">
      <c r="A15" s="130"/>
      <c r="B15" s="25" t="s">
        <v>139</v>
      </c>
      <c r="C15" s="15"/>
      <c r="D15" s="4" t="s">
        <v>98</v>
      </c>
      <c r="E15" s="36"/>
      <c r="F15" s="13" t="s">
        <v>96</v>
      </c>
      <c r="G15" s="49" t="s">
        <v>89</v>
      </c>
    </row>
    <row r="16" spans="1:7" x14ac:dyDescent="0.15">
      <c r="A16" s="130"/>
      <c r="B16" s="25" t="s">
        <v>140</v>
      </c>
      <c r="C16" s="15"/>
      <c r="D16" s="30" t="s">
        <v>135</v>
      </c>
      <c r="E16" s="36"/>
      <c r="F16" s="13" t="s">
        <v>91</v>
      </c>
      <c r="G16" s="49" t="s">
        <v>89</v>
      </c>
    </row>
    <row r="17" spans="1:7" x14ac:dyDescent="0.15">
      <c r="A17" s="130"/>
      <c r="B17" s="25" t="s">
        <v>141</v>
      </c>
      <c r="C17" s="15"/>
      <c r="D17" s="30" t="s">
        <v>6</v>
      </c>
      <c r="E17" s="36"/>
      <c r="F17" s="13" t="s">
        <v>97</v>
      </c>
      <c r="G17" s="49" t="s">
        <v>89</v>
      </c>
    </row>
    <row r="18" spans="1:7" x14ac:dyDescent="0.15">
      <c r="A18" s="130"/>
      <c r="B18" s="25" t="s">
        <v>142</v>
      </c>
      <c r="C18" s="31"/>
      <c r="D18" s="4" t="s">
        <v>136</v>
      </c>
      <c r="E18" s="36"/>
      <c r="F18" s="13" t="s">
        <v>91</v>
      </c>
      <c r="G18" s="49" t="s">
        <v>89</v>
      </c>
    </row>
    <row r="19" spans="1:7" x14ac:dyDescent="0.15">
      <c r="A19" s="130"/>
      <c r="B19" s="25" t="s">
        <v>143</v>
      </c>
      <c r="C19" s="4" t="s">
        <v>7</v>
      </c>
      <c r="D19" s="14"/>
      <c r="E19" s="36"/>
      <c r="F19" s="13" t="s">
        <v>99</v>
      </c>
      <c r="G19" s="49" t="s">
        <v>89</v>
      </c>
    </row>
    <row r="20" spans="1:7" x14ac:dyDescent="0.15">
      <c r="A20" s="130"/>
      <c r="B20" s="25" t="s">
        <v>144</v>
      </c>
      <c r="C20" s="4" t="s">
        <v>8</v>
      </c>
      <c r="D20" s="14"/>
      <c r="E20" s="36"/>
      <c r="F20" s="13" t="s">
        <v>100</v>
      </c>
      <c r="G20" s="49" t="s">
        <v>89</v>
      </c>
    </row>
    <row r="21" spans="1:7" ht="12.75" thickBot="1" x14ac:dyDescent="0.2">
      <c r="A21" s="131"/>
      <c r="B21" s="63" t="s">
        <v>145</v>
      </c>
      <c r="C21" s="64" t="s">
        <v>9</v>
      </c>
      <c r="D21" s="68"/>
      <c r="E21" s="38"/>
      <c r="F21" s="65" t="s">
        <v>131</v>
      </c>
      <c r="G21" s="50" t="s">
        <v>89</v>
      </c>
    </row>
    <row r="22" spans="1:7" ht="13.5" customHeight="1" x14ac:dyDescent="0.15">
      <c r="A22" s="129" t="s">
        <v>101</v>
      </c>
      <c r="B22" s="60" t="s">
        <v>63</v>
      </c>
      <c r="C22" s="69" t="s">
        <v>137</v>
      </c>
      <c r="D22" s="70"/>
      <c r="E22" s="35"/>
      <c r="F22" s="62" t="s">
        <v>146</v>
      </c>
      <c r="G22" s="48" t="s">
        <v>55</v>
      </c>
    </row>
    <row r="23" spans="1:7" ht="24" x14ac:dyDescent="0.15">
      <c r="A23" s="130"/>
      <c r="B23" s="25" t="s">
        <v>63</v>
      </c>
      <c r="C23" s="22" t="s">
        <v>57</v>
      </c>
      <c r="D23" s="57" t="s">
        <v>58</v>
      </c>
      <c r="E23" s="36"/>
      <c r="F23" s="58" t="s">
        <v>149</v>
      </c>
      <c r="G23" s="49" t="s">
        <v>89</v>
      </c>
    </row>
    <row r="24" spans="1:7" x14ac:dyDescent="0.15">
      <c r="A24" s="130"/>
      <c r="B24" s="25" t="s">
        <v>64</v>
      </c>
      <c r="C24" s="23"/>
      <c r="D24" s="4" t="s">
        <v>3</v>
      </c>
      <c r="E24" s="36"/>
      <c r="F24" s="13" t="s">
        <v>91</v>
      </c>
      <c r="G24" s="49" t="s">
        <v>89</v>
      </c>
    </row>
    <row r="25" spans="1:7" x14ac:dyDescent="0.15">
      <c r="A25" s="130"/>
      <c r="B25" s="25" t="s">
        <v>65</v>
      </c>
      <c r="C25" s="22" t="s">
        <v>150</v>
      </c>
      <c r="D25" s="4" t="s">
        <v>24</v>
      </c>
      <c r="E25" s="36"/>
      <c r="F25" s="13" t="s">
        <v>151</v>
      </c>
      <c r="G25" s="49" t="s">
        <v>89</v>
      </c>
    </row>
    <row r="26" spans="1:7" x14ac:dyDescent="0.15">
      <c r="A26" s="130"/>
      <c r="B26" s="25" t="s">
        <v>66</v>
      </c>
      <c r="C26" s="15"/>
      <c r="D26" s="4" t="s">
        <v>25</v>
      </c>
      <c r="E26" s="36"/>
      <c r="F26" s="13" t="s">
        <v>93</v>
      </c>
      <c r="G26" s="49" t="s">
        <v>89</v>
      </c>
    </row>
    <row r="27" spans="1:7" x14ac:dyDescent="0.15">
      <c r="A27" s="130"/>
      <c r="B27" s="25" t="s">
        <v>67</v>
      </c>
      <c r="C27" s="23"/>
      <c r="D27" s="4" t="s">
        <v>3</v>
      </c>
      <c r="E27" s="36"/>
      <c r="F27" s="13" t="s">
        <v>91</v>
      </c>
      <c r="G27" s="49" t="s">
        <v>89</v>
      </c>
    </row>
    <row r="28" spans="1:7" x14ac:dyDescent="0.15">
      <c r="A28" s="130"/>
      <c r="B28" s="25" t="s">
        <v>68</v>
      </c>
      <c r="C28" s="22" t="s">
        <v>6</v>
      </c>
      <c r="D28" s="4" t="s">
        <v>50</v>
      </c>
      <c r="E28" s="37"/>
      <c r="F28" s="13" t="s">
        <v>94</v>
      </c>
      <c r="G28" s="49" t="s">
        <v>89</v>
      </c>
    </row>
    <row r="29" spans="1:7" x14ac:dyDescent="0.15">
      <c r="A29" s="130"/>
      <c r="B29" s="25" t="s">
        <v>104</v>
      </c>
      <c r="C29" s="15"/>
      <c r="D29" s="4" t="s">
        <v>88</v>
      </c>
      <c r="E29" s="36"/>
      <c r="F29" s="13" t="s">
        <v>95</v>
      </c>
      <c r="G29" s="49" t="s">
        <v>89</v>
      </c>
    </row>
    <row r="30" spans="1:7" x14ac:dyDescent="0.15">
      <c r="A30" s="130"/>
      <c r="B30" s="25" t="s">
        <v>105</v>
      </c>
      <c r="C30" s="15"/>
      <c r="D30" s="4" t="s">
        <v>148</v>
      </c>
      <c r="E30" s="36"/>
      <c r="F30" s="13" t="s">
        <v>96</v>
      </c>
      <c r="G30" s="49" t="s">
        <v>89</v>
      </c>
    </row>
    <row r="31" spans="1:7" x14ac:dyDescent="0.15">
      <c r="A31" s="130"/>
      <c r="B31" s="25" t="s">
        <v>106</v>
      </c>
      <c r="C31" s="23"/>
      <c r="D31" s="30" t="s">
        <v>6</v>
      </c>
      <c r="E31" s="36"/>
      <c r="F31" s="13" t="s">
        <v>97</v>
      </c>
      <c r="G31" s="49" t="s">
        <v>89</v>
      </c>
    </row>
    <row r="32" spans="1:7" x14ac:dyDescent="0.15">
      <c r="A32" s="130"/>
      <c r="B32" s="25" t="s">
        <v>107</v>
      </c>
      <c r="C32" s="4" t="s">
        <v>7</v>
      </c>
      <c r="D32" s="14"/>
      <c r="E32" s="36"/>
      <c r="F32" s="13" t="s">
        <v>99</v>
      </c>
      <c r="G32" s="49" t="s">
        <v>89</v>
      </c>
    </row>
    <row r="33" spans="1:7" x14ac:dyDescent="0.15">
      <c r="A33" s="130"/>
      <c r="B33" s="25" t="s">
        <v>108</v>
      </c>
      <c r="C33" s="4" t="s">
        <v>8</v>
      </c>
      <c r="D33" s="14"/>
      <c r="E33" s="36"/>
      <c r="F33" s="13" t="s">
        <v>100</v>
      </c>
      <c r="G33" s="49" t="s">
        <v>89</v>
      </c>
    </row>
    <row r="34" spans="1:7" ht="12.75" thickBot="1" x14ac:dyDescent="0.2">
      <c r="A34" s="131"/>
      <c r="B34" s="63" t="s">
        <v>109</v>
      </c>
      <c r="C34" s="64" t="s">
        <v>9</v>
      </c>
      <c r="D34" s="68"/>
      <c r="E34" s="38"/>
      <c r="F34" s="65" t="s">
        <v>131</v>
      </c>
      <c r="G34" s="50" t="s">
        <v>89</v>
      </c>
    </row>
    <row r="35" spans="1:7" x14ac:dyDescent="0.15">
      <c r="A35" s="139"/>
      <c r="B35" s="60" t="s">
        <v>69</v>
      </c>
      <c r="C35" s="66" t="s">
        <v>76</v>
      </c>
      <c r="D35" s="61" t="s">
        <v>77</v>
      </c>
      <c r="E35" s="35"/>
      <c r="F35" s="62" t="s">
        <v>129</v>
      </c>
      <c r="G35" s="48" t="s">
        <v>55</v>
      </c>
    </row>
    <row r="36" spans="1:7" x14ac:dyDescent="0.15">
      <c r="A36" s="140"/>
      <c r="B36" s="25" t="s">
        <v>70</v>
      </c>
      <c r="C36" s="15"/>
      <c r="D36" s="4" t="s">
        <v>78</v>
      </c>
      <c r="E36" s="36"/>
      <c r="F36" s="13" t="s">
        <v>129</v>
      </c>
      <c r="G36" s="49" t="s">
        <v>55</v>
      </c>
    </row>
    <row r="37" spans="1:7" x14ac:dyDescent="0.15">
      <c r="A37" s="140"/>
      <c r="B37" s="25" t="s">
        <v>71</v>
      </c>
      <c r="C37" s="15"/>
      <c r="D37" s="4" t="s">
        <v>79</v>
      </c>
      <c r="E37" s="36"/>
      <c r="F37" s="13" t="s">
        <v>129</v>
      </c>
      <c r="G37" s="49" t="s">
        <v>55</v>
      </c>
    </row>
    <row r="38" spans="1:7" x14ac:dyDescent="0.15">
      <c r="A38" s="140"/>
      <c r="B38" s="25" t="s">
        <v>72</v>
      </c>
      <c r="C38" s="15"/>
      <c r="D38" s="4" t="s">
        <v>80</v>
      </c>
      <c r="E38" s="36"/>
      <c r="F38" s="13" t="s">
        <v>129</v>
      </c>
      <c r="G38" s="49" t="s">
        <v>55</v>
      </c>
    </row>
    <row r="39" spans="1:7" x14ac:dyDescent="0.15">
      <c r="A39" s="140"/>
      <c r="B39" s="25" t="s">
        <v>73</v>
      </c>
      <c r="C39" s="15"/>
      <c r="D39" s="4" t="s">
        <v>81</v>
      </c>
      <c r="E39" s="36"/>
      <c r="F39" s="13" t="s">
        <v>129</v>
      </c>
      <c r="G39" s="49" t="s">
        <v>55</v>
      </c>
    </row>
    <row r="40" spans="1:7" x14ac:dyDescent="0.15">
      <c r="A40" s="140"/>
      <c r="B40" s="25" t="s">
        <v>74</v>
      </c>
      <c r="C40" s="15"/>
      <c r="D40" s="4" t="s">
        <v>82</v>
      </c>
      <c r="E40" s="36"/>
      <c r="F40" s="13" t="s">
        <v>129</v>
      </c>
      <c r="G40" s="49" t="s">
        <v>55</v>
      </c>
    </row>
    <row r="41" spans="1:7" x14ac:dyDescent="0.15">
      <c r="A41" s="140"/>
      <c r="B41" s="25" t="s">
        <v>75</v>
      </c>
      <c r="C41" s="23"/>
      <c r="D41" s="4" t="s">
        <v>83</v>
      </c>
      <c r="E41" s="36"/>
      <c r="F41" s="13" t="s">
        <v>129</v>
      </c>
      <c r="G41" s="49" t="s">
        <v>55</v>
      </c>
    </row>
    <row r="42" spans="1:7" x14ac:dyDescent="0.15">
      <c r="A42" s="140"/>
      <c r="B42" s="25" t="s">
        <v>444</v>
      </c>
      <c r="C42" s="22" t="s">
        <v>188</v>
      </c>
      <c r="D42" s="114" t="s">
        <v>443</v>
      </c>
      <c r="E42" s="36"/>
      <c r="F42" s="13" t="s">
        <v>480</v>
      </c>
      <c r="G42" s="49" t="s">
        <v>89</v>
      </c>
    </row>
    <row r="43" spans="1:7" x14ac:dyDescent="0.15">
      <c r="A43" s="141"/>
      <c r="B43" s="59" t="s">
        <v>445</v>
      </c>
      <c r="C43" s="31"/>
      <c r="D43" s="114" t="s">
        <v>442</v>
      </c>
      <c r="E43" s="113"/>
      <c r="F43" s="17" t="s">
        <v>457</v>
      </c>
      <c r="G43" s="49" t="s">
        <v>89</v>
      </c>
    </row>
    <row r="44" spans="1:7" x14ac:dyDescent="0.15">
      <c r="A44" s="141"/>
      <c r="B44" s="59" t="s">
        <v>448</v>
      </c>
      <c r="C44" s="22" t="s">
        <v>446</v>
      </c>
      <c r="D44" s="114" t="s">
        <v>443</v>
      </c>
      <c r="E44" s="113"/>
      <c r="F44" s="17" t="s">
        <v>457</v>
      </c>
      <c r="G44" s="49" t="s">
        <v>89</v>
      </c>
    </row>
    <row r="45" spans="1:7" x14ac:dyDescent="0.15">
      <c r="A45" s="141"/>
      <c r="B45" s="59" t="s">
        <v>110</v>
      </c>
      <c r="C45" s="31"/>
      <c r="D45" s="114" t="s">
        <v>442</v>
      </c>
      <c r="E45" s="113"/>
      <c r="F45" s="17" t="s">
        <v>457</v>
      </c>
      <c r="G45" s="49" t="s">
        <v>89</v>
      </c>
    </row>
    <row r="46" spans="1:7" x14ac:dyDescent="0.15">
      <c r="A46" s="141"/>
      <c r="B46" s="59" t="s">
        <v>449</v>
      </c>
      <c r="C46" s="22" t="s">
        <v>447</v>
      </c>
      <c r="D46" s="114" t="s">
        <v>443</v>
      </c>
      <c r="E46" s="113"/>
      <c r="F46" s="17" t="s">
        <v>457</v>
      </c>
      <c r="G46" s="49" t="s">
        <v>89</v>
      </c>
    </row>
    <row r="47" spans="1:7" x14ac:dyDescent="0.15">
      <c r="A47" s="141"/>
      <c r="B47" s="59" t="s">
        <v>450</v>
      </c>
      <c r="C47" s="23"/>
      <c r="D47" s="114" t="s">
        <v>442</v>
      </c>
      <c r="E47" s="113"/>
      <c r="F47" s="17" t="s">
        <v>457</v>
      </c>
      <c r="G47" s="49" t="s">
        <v>89</v>
      </c>
    </row>
    <row r="48" spans="1:7" x14ac:dyDescent="0.15">
      <c r="A48" s="141"/>
      <c r="B48" s="59" t="s">
        <v>453</v>
      </c>
      <c r="C48" s="4" t="s">
        <v>451</v>
      </c>
      <c r="D48" s="16"/>
      <c r="E48" s="113"/>
      <c r="F48" s="17" t="s">
        <v>456</v>
      </c>
      <c r="G48" s="49" t="s">
        <v>89</v>
      </c>
    </row>
    <row r="49" spans="1:7" x14ac:dyDescent="0.15">
      <c r="A49" s="141"/>
      <c r="B49" s="59" t="s">
        <v>454</v>
      </c>
      <c r="C49" s="4" t="s">
        <v>452</v>
      </c>
      <c r="D49" s="16"/>
      <c r="E49" s="113"/>
      <c r="F49" s="17" t="s">
        <v>456</v>
      </c>
      <c r="G49" s="49" t="s">
        <v>89</v>
      </c>
    </row>
    <row r="50" spans="1:7" x14ac:dyDescent="0.15">
      <c r="A50" s="141"/>
      <c r="B50" s="59" t="s">
        <v>113</v>
      </c>
      <c r="C50" s="4" t="s">
        <v>30</v>
      </c>
      <c r="D50" s="16"/>
      <c r="E50" s="113"/>
      <c r="F50" s="17" t="s">
        <v>130</v>
      </c>
      <c r="G50" s="49" t="s">
        <v>89</v>
      </c>
    </row>
    <row r="51" spans="1:7" x14ac:dyDescent="0.15">
      <c r="A51" s="141"/>
      <c r="B51" s="59" t="s">
        <v>114</v>
      </c>
      <c r="C51" s="4" t="s">
        <v>455</v>
      </c>
      <c r="D51" s="16"/>
      <c r="E51" s="113"/>
      <c r="F51" s="17" t="s">
        <v>130</v>
      </c>
      <c r="G51" s="49" t="s">
        <v>89</v>
      </c>
    </row>
    <row r="52" spans="1:7" ht="12.75" thickBot="1" x14ac:dyDescent="0.2">
      <c r="A52" s="141"/>
      <c r="B52" s="59" t="s">
        <v>115</v>
      </c>
      <c r="C52" s="31" t="s">
        <v>184</v>
      </c>
      <c r="D52" s="16"/>
      <c r="E52" s="113"/>
      <c r="F52" s="17" t="s">
        <v>130</v>
      </c>
      <c r="G52" s="49" t="s">
        <v>89</v>
      </c>
    </row>
    <row r="53" spans="1:7" x14ac:dyDescent="0.15">
      <c r="A53" s="129" t="s">
        <v>174</v>
      </c>
      <c r="B53" s="116" t="s">
        <v>111</v>
      </c>
      <c r="C53" s="132" t="s">
        <v>460</v>
      </c>
      <c r="D53" s="119" t="s">
        <v>458</v>
      </c>
      <c r="E53" s="121"/>
      <c r="F53" s="62" t="s">
        <v>146</v>
      </c>
      <c r="G53" s="48" t="s">
        <v>55</v>
      </c>
    </row>
    <row r="54" spans="1:7" x14ac:dyDescent="0.15">
      <c r="A54" s="130"/>
      <c r="B54" s="117" t="s">
        <v>112</v>
      </c>
      <c r="C54" s="133"/>
      <c r="D54" s="114" t="s">
        <v>192</v>
      </c>
      <c r="E54" s="120"/>
      <c r="F54" s="13" t="s">
        <v>146</v>
      </c>
      <c r="G54" s="49" t="s">
        <v>55</v>
      </c>
    </row>
    <row r="55" spans="1:7" x14ac:dyDescent="0.15">
      <c r="A55" s="130"/>
      <c r="B55" s="117" t="s">
        <v>113</v>
      </c>
      <c r="C55" s="133"/>
      <c r="D55" s="114" t="s">
        <v>193</v>
      </c>
      <c r="E55" s="120"/>
      <c r="F55" s="13" t="s">
        <v>146</v>
      </c>
      <c r="G55" s="49" t="s">
        <v>55</v>
      </c>
    </row>
    <row r="56" spans="1:7" x14ac:dyDescent="0.15">
      <c r="A56" s="130"/>
      <c r="B56" s="117" t="s">
        <v>114</v>
      </c>
      <c r="C56" s="133"/>
      <c r="D56" s="114" t="s">
        <v>194</v>
      </c>
      <c r="E56" s="120"/>
      <c r="F56" s="13" t="s">
        <v>146</v>
      </c>
      <c r="G56" s="49" t="s">
        <v>55</v>
      </c>
    </row>
    <row r="57" spans="1:7" x14ac:dyDescent="0.15">
      <c r="A57" s="130"/>
      <c r="B57" s="117" t="s">
        <v>115</v>
      </c>
      <c r="C57" s="133"/>
      <c r="D57" s="114" t="s">
        <v>195</v>
      </c>
      <c r="E57" s="120"/>
      <c r="F57" s="13" t="s">
        <v>146</v>
      </c>
      <c r="G57" s="49" t="s">
        <v>55</v>
      </c>
    </row>
    <row r="58" spans="1:7" x14ac:dyDescent="0.15">
      <c r="A58" s="130"/>
      <c r="B58" s="117" t="s">
        <v>116</v>
      </c>
      <c r="C58" s="134"/>
      <c r="D58" s="114" t="s">
        <v>459</v>
      </c>
      <c r="E58" s="120"/>
      <c r="F58" s="13" t="s">
        <v>146</v>
      </c>
      <c r="G58" s="49" t="s">
        <v>55</v>
      </c>
    </row>
    <row r="59" spans="1:7" ht="13.5" customHeight="1" x14ac:dyDescent="0.15">
      <c r="A59" s="130"/>
      <c r="B59" s="25" t="s">
        <v>117</v>
      </c>
      <c r="C59" s="135" t="s">
        <v>462</v>
      </c>
      <c r="D59" s="4" t="s">
        <v>198</v>
      </c>
      <c r="E59" s="120"/>
      <c r="F59" s="13" t="s">
        <v>463</v>
      </c>
      <c r="G59" s="49" t="s">
        <v>89</v>
      </c>
    </row>
    <row r="60" spans="1:7" x14ac:dyDescent="0.15">
      <c r="A60" s="130"/>
      <c r="B60" s="25" t="s">
        <v>118</v>
      </c>
      <c r="C60" s="136"/>
      <c r="D60" s="4" t="s">
        <v>199</v>
      </c>
      <c r="E60" s="120"/>
      <c r="F60" s="13" t="s">
        <v>463</v>
      </c>
      <c r="G60" s="49" t="s">
        <v>89</v>
      </c>
    </row>
    <row r="61" spans="1:7" x14ac:dyDescent="0.15">
      <c r="A61" s="130"/>
      <c r="B61" s="25" t="s">
        <v>119</v>
      </c>
      <c r="C61" s="136"/>
      <c r="D61" s="4" t="s">
        <v>200</v>
      </c>
      <c r="E61" s="120"/>
      <c r="F61" s="13" t="s">
        <v>463</v>
      </c>
      <c r="G61" s="49" t="s">
        <v>89</v>
      </c>
    </row>
    <row r="62" spans="1:7" x14ac:dyDescent="0.15">
      <c r="A62" s="130"/>
      <c r="B62" s="25" t="s">
        <v>120</v>
      </c>
      <c r="C62" s="136"/>
      <c r="D62" s="4" t="s">
        <v>201</v>
      </c>
      <c r="E62" s="120"/>
      <c r="F62" s="13" t="s">
        <v>463</v>
      </c>
      <c r="G62" s="49" t="s">
        <v>89</v>
      </c>
    </row>
    <row r="63" spans="1:7" x14ac:dyDescent="0.15">
      <c r="A63" s="130"/>
      <c r="B63" s="25" t="s">
        <v>121</v>
      </c>
      <c r="C63" s="136"/>
      <c r="D63" s="4" t="s">
        <v>202</v>
      </c>
      <c r="E63" s="120"/>
      <c r="F63" s="13" t="s">
        <v>463</v>
      </c>
      <c r="G63" s="49" t="s">
        <v>89</v>
      </c>
    </row>
    <row r="64" spans="1:7" x14ac:dyDescent="0.15">
      <c r="A64" s="130"/>
      <c r="B64" s="25" t="s">
        <v>122</v>
      </c>
      <c r="C64" s="136"/>
      <c r="D64" s="4" t="s">
        <v>461</v>
      </c>
      <c r="E64" s="120"/>
      <c r="F64" s="13" t="s">
        <v>463</v>
      </c>
      <c r="G64" s="49" t="s">
        <v>89</v>
      </c>
    </row>
    <row r="65" spans="1:7" ht="12.75" thickBot="1" x14ac:dyDescent="0.2">
      <c r="A65" s="130"/>
      <c r="B65" s="25" t="s">
        <v>123</v>
      </c>
      <c r="C65" s="136"/>
      <c r="D65" s="4" t="s">
        <v>204</v>
      </c>
      <c r="E65" s="120"/>
      <c r="F65" s="13" t="s">
        <v>463</v>
      </c>
      <c r="G65" s="49" t="s">
        <v>89</v>
      </c>
    </row>
    <row r="66" spans="1:7" x14ac:dyDescent="0.15">
      <c r="A66" s="129" t="s">
        <v>84</v>
      </c>
      <c r="B66" s="60" t="s">
        <v>124</v>
      </c>
      <c r="C66" s="66" t="s">
        <v>84</v>
      </c>
      <c r="D66" s="61" t="s">
        <v>12</v>
      </c>
      <c r="E66" s="35"/>
      <c r="F66" s="62" t="s">
        <v>475</v>
      </c>
      <c r="G66" s="48" t="s">
        <v>89</v>
      </c>
    </row>
    <row r="67" spans="1:7" x14ac:dyDescent="0.15">
      <c r="A67" s="130"/>
      <c r="B67" s="25" t="s">
        <v>125</v>
      </c>
      <c r="C67" s="15"/>
      <c r="D67" s="4" t="s">
        <v>25</v>
      </c>
      <c r="E67" s="36"/>
      <c r="F67" s="13" t="s">
        <v>147</v>
      </c>
      <c r="G67" s="49" t="s">
        <v>89</v>
      </c>
    </row>
    <row r="68" spans="1:7" x14ac:dyDescent="0.15">
      <c r="A68" s="130"/>
      <c r="B68" s="25" t="s">
        <v>126</v>
      </c>
      <c r="C68" s="15"/>
      <c r="D68" s="4" t="s">
        <v>3</v>
      </c>
      <c r="E68" s="36"/>
      <c r="F68" s="13" t="s">
        <v>91</v>
      </c>
      <c r="G68" s="49" t="s">
        <v>89</v>
      </c>
    </row>
    <row r="69" spans="1:7" x14ac:dyDescent="0.15">
      <c r="A69" s="130"/>
      <c r="B69" s="25" t="s">
        <v>127</v>
      </c>
      <c r="C69" s="15"/>
      <c r="D69" s="4" t="s">
        <v>7</v>
      </c>
      <c r="E69" s="36"/>
      <c r="F69" s="13" t="s">
        <v>99</v>
      </c>
      <c r="G69" s="49" t="s">
        <v>89</v>
      </c>
    </row>
    <row r="70" spans="1:7" x14ac:dyDescent="0.15">
      <c r="A70" s="130"/>
      <c r="B70" s="25" t="s">
        <v>128</v>
      </c>
      <c r="C70" s="15"/>
      <c r="D70" s="4" t="s">
        <v>8</v>
      </c>
      <c r="E70" s="36"/>
      <c r="F70" s="13" t="s">
        <v>100</v>
      </c>
      <c r="G70" s="49" t="s">
        <v>89</v>
      </c>
    </row>
    <row r="71" spans="1:7" ht="12.75" thickBot="1" x14ac:dyDescent="0.2">
      <c r="A71" s="131"/>
      <c r="B71" s="63" t="s">
        <v>132</v>
      </c>
      <c r="C71" s="67"/>
      <c r="D71" s="64" t="s">
        <v>9</v>
      </c>
      <c r="E71" s="38"/>
      <c r="F71" s="65" t="s">
        <v>131</v>
      </c>
      <c r="G71" s="50" t="s">
        <v>89</v>
      </c>
    </row>
  </sheetData>
  <sheetProtection password="CCC9" sheet="1" objects="1" scenarios="1" selectLockedCells="1"/>
  <mergeCells count="8">
    <mergeCell ref="A53:A65"/>
    <mergeCell ref="A66:A71"/>
    <mergeCell ref="C53:C58"/>
    <mergeCell ref="C59:C65"/>
    <mergeCell ref="A22:A34"/>
    <mergeCell ref="C6:D6"/>
    <mergeCell ref="A7:A21"/>
    <mergeCell ref="A35:A52"/>
  </mergeCells>
  <phoneticPr fontId="1"/>
  <dataValidations count="8">
    <dataValidation imeMode="halfKatakana" allowBlank="1" showInputMessage="1" showErrorMessage="1" sqref="E68 E18 E16 E14 E27 E24 E11 E8"/>
    <dataValidation imeMode="off" allowBlank="1" showInputMessage="1" showErrorMessage="1" sqref="E28"/>
    <dataValidation imeMode="disabled" allowBlank="1" showInputMessage="1" showErrorMessage="1" sqref="E32:E34 E12 E19:E21 E69:E70 E71"/>
    <dataValidation type="whole" imeMode="disabled" operator="greaterThanOrEqual" allowBlank="1" showInputMessage="1" showErrorMessage="1" sqref="E59:E65 E42:E43 E46:E52">
      <formula1>0</formula1>
    </dataValidation>
    <dataValidation type="list" allowBlank="1" showInputMessage="1" showErrorMessage="1" sqref="E35:E41">
      <formula1>"○,－"</formula1>
    </dataValidation>
    <dataValidation type="list" imeMode="off" allowBlank="1" showInputMessage="1" showErrorMessage="1" sqref="E22">
      <formula1>"有,無"</formula1>
    </dataValidation>
    <dataValidation type="list" operator="greaterThanOrEqual" allowBlank="1" showInputMessage="1" showErrorMessage="1" sqref="E53:E58">
      <formula1>"有,無"</formula1>
    </dataValidation>
    <dataValidation type="whole" imeMode="disabled" operator="lessThanOrEqual" allowBlank="1" showInputMessage="1" showErrorMessage="1" sqref="E44 E45">
      <formula1>99999999999999900000</formula1>
    </dataValidation>
  </dataValidations>
  <pageMargins left="0.78700000000000003" right="0.62" top="0.98399999999999999" bottom="0.98399999999999999" header="0.51200000000000001" footer="0.51200000000000001"/>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Z144"/>
  <sheetViews>
    <sheetView workbookViewId="0">
      <selection activeCell="I6" sqref="I6:J6"/>
    </sheetView>
  </sheetViews>
  <sheetFormatPr defaultRowHeight="12" x14ac:dyDescent="0.15"/>
  <cols>
    <col min="1" max="15" width="4.125" style="1" customWidth="1"/>
    <col min="16" max="24" width="4" style="1" customWidth="1"/>
    <col min="25" max="26" width="4.375" style="1" customWidth="1"/>
    <col min="27" max="16384" width="9" style="1"/>
  </cols>
  <sheetData>
    <row r="1" spans="1:26" ht="26.25" customHeight="1" x14ac:dyDescent="0.15">
      <c r="A1" s="124" t="s">
        <v>86</v>
      </c>
    </row>
    <row r="2" spans="1:26" ht="14.25" x14ac:dyDescent="0.15">
      <c r="A2" s="124" t="s">
        <v>466</v>
      </c>
    </row>
    <row r="3" spans="1:26" ht="26.25" customHeight="1" thickBot="1" x14ac:dyDescent="0.2">
      <c r="A3" s="124"/>
    </row>
    <row r="4" spans="1:26" ht="27" customHeight="1" thickBot="1" x14ac:dyDescent="0.2">
      <c r="A4" s="177" t="s">
        <v>467</v>
      </c>
      <c r="B4" s="178"/>
      <c r="C4" s="178"/>
      <c r="D4" s="178"/>
      <c r="E4" s="178"/>
      <c r="F4" s="178"/>
      <c r="G4" s="178"/>
      <c r="H4" s="178"/>
      <c r="I4" s="178"/>
      <c r="J4" s="179"/>
      <c r="L4" s="177" t="s">
        <v>468</v>
      </c>
      <c r="M4" s="178"/>
      <c r="N4" s="178"/>
      <c r="O4" s="178"/>
      <c r="P4" s="178"/>
      <c r="Q4" s="178"/>
      <c r="R4" s="178"/>
      <c r="S4" s="178"/>
      <c r="T4" s="178"/>
      <c r="U4" s="178"/>
      <c r="V4" s="178"/>
      <c r="W4" s="178"/>
      <c r="X4" s="178"/>
      <c r="Y4" s="178"/>
      <c r="Z4" s="179"/>
    </row>
    <row r="5" spans="1:26" s="42" customFormat="1" ht="15.75" customHeight="1" thickBot="1" x14ac:dyDescent="0.2">
      <c r="A5" s="92" t="s">
        <v>206</v>
      </c>
      <c r="B5" s="188" t="s">
        <v>207</v>
      </c>
      <c r="C5" s="188"/>
      <c r="D5" s="94" t="s">
        <v>85</v>
      </c>
      <c r="E5" s="189" t="s">
        <v>208</v>
      </c>
      <c r="F5" s="189"/>
      <c r="G5" s="189"/>
      <c r="H5" s="189"/>
      <c r="I5" s="188" t="s">
        <v>209</v>
      </c>
      <c r="J5" s="190"/>
      <c r="K5" s="41"/>
      <c r="L5" s="92" t="s">
        <v>206</v>
      </c>
      <c r="M5" s="188" t="s">
        <v>207</v>
      </c>
      <c r="N5" s="188"/>
      <c r="O5" s="93" t="s">
        <v>370</v>
      </c>
      <c r="P5" s="189" t="s">
        <v>208</v>
      </c>
      <c r="Q5" s="189"/>
      <c r="R5" s="189"/>
      <c r="S5" s="189"/>
      <c r="T5" s="189"/>
      <c r="U5" s="189"/>
      <c r="V5" s="189"/>
      <c r="W5" s="189"/>
      <c r="X5" s="189"/>
      <c r="Y5" s="188" t="s">
        <v>209</v>
      </c>
      <c r="Z5" s="190"/>
    </row>
    <row r="6" spans="1:26" s="87" customFormat="1" ht="15.75" customHeight="1" thickTop="1" x14ac:dyDescent="0.15">
      <c r="A6" s="165">
        <v>31</v>
      </c>
      <c r="B6" s="166" t="s">
        <v>210</v>
      </c>
      <c r="C6" s="167"/>
      <c r="D6" s="91" t="s">
        <v>309</v>
      </c>
      <c r="E6" s="191" t="s">
        <v>211</v>
      </c>
      <c r="F6" s="191"/>
      <c r="G6" s="191"/>
      <c r="H6" s="191"/>
      <c r="I6" s="192"/>
      <c r="J6" s="193"/>
      <c r="L6" s="219">
        <v>56</v>
      </c>
      <c r="M6" s="156" t="s">
        <v>371</v>
      </c>
      <c r="N6" s="156"/>
      <c r="O6" s="106" t="s">
        <v>379</v>
      </c>
      <c r="P6" s="159" t="s">
        <v>372</v>
      </c>
      <c r="Q6" s="159"/>
      <c r="R6" s="159"/>
      <c r="S6" s="159"/>
      <c r="T6" s="159"/>
      <c r="U6" s="159"/>
      <c r="V6" s="159"/>
      <c r="W6" s="159"/>
      <c r="X6" s="159"/>
      <c r="Y6" s="220"/>
      <c r="Z6" s="221"/>
    </row>
    <row r="7" spans="1:26" s="87" customFormat="1" ht="15.75" customHeight="1" x14ac:dyDescent="0.15">
      <c r="A7" s="165"/>
      <c r="B7" s="166"/>
      <c r="C7" s="167"/>
      <c r="D7" s="86" t="s">
        <v>313</v>
      </c>
      <c r="E7" s="164" t="s">
        <v>215</v>
      </c>
      <c r="F7" s="164"/>
      <c r="G7" s="164"/>
      <c r="H7" s="164"/>
      <c r="I7" s="194"/>
      <c r="J7" s="195"/>
      <c r="L7" s="140"/>
      <c r="M7" s="157"/>
      <c r="N7" s="157"/>
      <c r="O7" s="25" t="s">
        <v>380</v>
      </c>
      <c r="P7" s="184" t="s">
        <v>373</v>
      </c>
      <c r="Q7" s="184"/>
      <c r="R7" s="184"/>
      <c r="S7" s="184"/>
      <c r="T7" s="184"/>
      <c r="U7" s="184"/>
      <c r="V7" s="184"/>
      <c r="W7" s="184"/>
      <c r="X7" s="184"/>
      <c r="Y7" s="185"/>
      <c r="Z7" s="186"/>
    </row>
    <row r="8" spans="1:26" s="87" customFormat="1" ht="15.75" customHeight="1" thickBot="1" x14ac:dyDescent="0.2">
      <c r="A8" s="165"/>
      <c r="B8" s="166"/>
      <c r="C8" s="167"/>
      <c r="D8" s="95" t="s">
        <v>316</v>
      </c>
      <c r="E8" s="196" t="s">
        <v>213</v>
      </c>
      <c r="F8" s="196"/>
      <c r="G8" s="196"/>
      <c r="H8" s="196"/>
      <c r="I8" s="197"/>
      <c r="J8" s="198"/>
      <c r="L8" s="140"/>
      <c r="M8" s="157"/>
      <c r="N8" s="157"/>
      <c r="O8" s="25" t="s">
        <v>381</v>
      </c>
      <c r="P8" s="184" t="s">
        <v>374</v>
      </c>
      <c r="Q8" s="184"/>
      <c r="R8" s="184"/>
      <c r="S8" s="184"/>
      <c r="T8" s="184"/>
      <c r="U8" s="184"/>
      <c r="V8" s="184"/>
      <c r="W8" s="184"/>
      <c r="X8" s="184"/>
      <c r="Y8" s="185"/>
      <c r="Z8" s="186"/>
    </row>
    <row r="9" spans="1:26" s="87" customFormat="1" ht="15.75" customHeight="1" x14ac:dyDescent="0.15">
      <c r="A9" s="168">
        <v>32</v>
      </c>
      <c r="B9" s="183" t="s">
        <v>228</v>
      </c>
      <c r="C9" s="171"/>
      <c r="D9" s="96" t="s">
        <v>309</v>
      </c>
      <c r="E9" s="201" t="s">
        <v>219</v>
      </c>
      <c r="F9" s="201"/>
      <c r="G9" s="201"/>
      <c r="H9" s="201"/>
      <c r="I9" s="203"/>
      <c r="J9" s="204"/>
      <c r="L9" s="140"/>
      <c r="M9" s="157"/>
      <c r="N9" s="157"/>
      <c r="O9" s="25" t="s">
        <v>382</v>
      </c>
      <c r="P9" s="184" t="s">
        <v>479</v>
      </c>
      <c r="Q9" s="184"/>
      <c r="R9" s="184"/>
      <c r="S9" s="184"/>
      <c r="T9" s="184"/>
      <c r="U9" s="184"/>
      <c r="V9" s="184"/>
      <c r="W9" s="184"/>
      <c r="X9" s="184"/>
      <c r="Y9" s="185"/>
      <c r="Z9" s="186"/>
    </row>
    <row r="10" spans="1:26" s="87" customFormat="1" ht="15.75" customHeight="1" x14ac:dyDescent="0.15">
      <c r="A10" s="165"/>
      <c r="B10" s="166"/>
      <c r="C10" s="167"/>
      <c r="D10" s="86" t="s">
        <v>320</v>
      </c>
      <c r="E10" s="164" t="s">
        <v>220</v>
      </c>
      <c r="F10" s="164"/>
      <c r="G10" s="164"/>
      <c r="H10" s="164"/>
      <c r="I10" s="194"/>
      <c r="J10" s="195"/>
      <c r="L10" s="140"/>
      <c r="M10" s="157"/>
      <c r="N10" s="157"/>
      <c r="O10" s="25" t="s">
        <v>383</v>
      </c>
      <c r="P10" s="184" t="s">
        <v>376</v>
      </c>
      <c r="Q10" s="184"/>
      <c r="R10" s="184"/>
      <c r="S10" s="184"/>
      <c r="T10" s="184"/>
      <c r="U10" s="184"/>
      <c r="V10" s="184"/>
      <c r="W10" s="184"/>
      <c r="X10" s="184"/>
      <c r="Y10" s="185"/>
      <c r="Z10" s="186"/>
    </row>
    <row r="11" spans="1:26" s="87" customFormat="1" ht="15.75" customHeight="1" x14ac:dyDescent="0.15">
      <c r="A11" s="165"/>
      <c r="B11" s="166"/>
      <c r="C11" s="167"/>
      <c r="D11" s="86" t="s">
        <v>316</v>
      </c>
      <c r="E11" s="164" t="s">
        <v>221</v>
      </c>
      <c r="F11" s="164"/>
      <c r="G11" s="164"/>
      <c r="H11" s="164"/>
      <c r="I11" s="194"/>
      <c r="J11" s="195"/>
      <c r="L11" s="140"/>
      <c r="M11" s="157"/>
      <c r="N11" s="157"/>
      <c r="O11" s="25" t="s">
        <v>384</v>
      </c>
      <c r="P11" s="184" t="s">
        <v>377</v>
      </c>
      <c r="Q11" s="184"/>
      <c r="R11" s="184"/>
      <c r="S11" s="184"/>
      <c r="T11" s="184"/>
      <c r="U11" s="184"/>
      <c r="V11" s="184"/>
      <c r="W11" s="184"/>
      <c r="X11" s="184"/>
      <c r="Y11" s="185"/>
      <c r="Z11" s="186"/>
    </row>
    <row r="12" spans="1:26" s="87" customFormat="1" ht="15.75" customHeight="1" thickBot="1" x14ac:dyDescent="0.2">
      <c r="A12" s="165"/>
      <c r="B12" s="166"/>
      <c r="C12" s="167"/>
      <c r="D12" s="86" t="s">
        <v>325</v>
      </c>
      <c r="E12" s="164" t="s">
        <v>222</v>
      </c>
      <c r="F12" s="164"/>
      <c r="G12" s="164"/>
      <c r="H12" s="164"/>
      <c r="I12" s="194"/>
      <c r="J12" s="195"/>
      <c r="L12" s="141"/>
      <c r="M12" s="158"/>
      <c r="N12" s="158"/>
      <c r="O12" s="59" t="s">
        <v>385</v>
      </c>
      <c r="P12" s="187" t="s">
        <v>378</v>
      </c>
      <c r="Q12" s="187"/>
      <c r="R12" s="187"/>
      <c r="S12" s="187"/>
      <c r="T12" s="187"/>
      <c r="U12" s="187"/>
      <c r="V12" s="187"/>
      <c r="W12" s="187"/>
      <c r="X12" s="187"/>
      <c r="Y12" s="213"/>
      <c r="Z12" s="214"/>
    </row>
    <row r="13" spans="1:26" s="87" customFormat="1" ht="15.75" customHeight="1" thickBot="1" x14ac:dyDescent="0.2">
      <c r="A13" s="165"/>
      <c r="B13" s="166"/>
      <c r="C13" s="167"/>
      <c r="D13" s="86" t="s">
        <v>328</v>
      </c>
      <c r="E13" s="164" t="s">
        <v>223</v>
      </c>
      <c r="F13" s="164"/>
      <c r="G13" s="164"/>
      <c r="H13" s="164"/>
      <c r="I13" s="194"/>
      <c r="J13" s="195"/>
      <c r="L13" s="46">
        <v>57</v>
      </c>
      <c r="M13" s="224" t="s">
        <v>386</v>
      </c>
      <c r="N13" s="224"/>
      <c r="O13" s="107" t="s">
        <v>212</v>
      </c>
      <c r="P13" s="225" t="s">
        <v>386</v>
      </c>
      <c r="Q13" s="225"/>
      <c r="R13" s="225"/>
      <c r="S13" s="225"/>
      <c r="T13" s="225"/>
      <c r="U13" s="225"/>
      <c r="V13" s="225"/>
      <c r="W13" s="225"/>
      <c r="X13" s="225"/>
      <c r="Y13" s="226"/>
      <c r="Z13" s="227"/>
    </row>
    <row r="14" spans="1:26" s="87" customFormat="1" ht="15.75" customHeight="1" x14ac:dyDescent="0.15">
      <c r="A14" s="165"/>
      <c r="B14" s="166"/>
      <c r="C14" s="167"/>
      <c r="D14" s="86" t="s">
        <v>331</v>
      </c>
      <c r="E14" s="164" t="s">
        <v>224</v>
      </c>
      <c r="F14" s="164"/>
      <c r="G14" s="164"/>
      <c r="H14" s="164"/>
      <c r="I14" s="194"/>
      <c r="J14" s="195"/>
      <c r="L14" s="219">
        <v>58</v>
      </c>
      <c r="M14" s="156" t="s">
        <v>172</v>
      </c>
      <c r="N14" s="156"/>
      <c r="O14" s="106" t="s">
        <v>387</v>
      </c>
      <c r="P14" s="230" t="s">
        <v>388</v>
      </c>
      <c r="Q14" s="230"/>
      <c r="R14" s="230"/>
      <c r="S14" s="230"/>
      <c r="T14" s="230"/>
      <c r="U14" s="230"/>
      <c r="V14" s="230"/>
      <c r="W14" s="230"/>
      <c r="X14" s="230"/>
      <c r="Y14" s="220"/>
      <c r="Z14" s="221"/>
    </row>
    <row r="15" spans="1:26" s="87" customFormat="1" ht="15.75" customHeight="1" thickBot="1" x14ac:dyDescent="0.2">
      <c r="A15" s="169"/>
      <c r="B15" s="172"/>
      <c r="C15" s="173"/>
      <c r="D15" s="90" t="s">
        <v>334</v>
      </c>
      <c r="E15" s="180" t="s">
        <v>225</v>
      </c>
      <c r="F15" s="180"/>
      <c r="G15" s="180"/>
      <c r="H15" s="180"/>
      <c r="I15" s="181"/>
      <c r="J15" s="182"/>
      <c r="L15" s="140"/>
      <c r="M15" s="157"/>
      <c r="N15" s="157"/>
      <c r="O15" s="25" t="s">
        <v>214</v>
      </c>
      <c r="P15" s="184" t="s">
        <v>389</v>
      </c>
      <c r="Q15" s="184"/>
      <c r="R15" s="184"/>
      <c r="S15" s="184"/>
      <c r="T15" s="184"/>
      <c r="U15" s="184"/>
      <c r="V15" s="184"/>
      <c r="W15" s="184"/>
      <c r="X15" s="184"/>
      <c r="Y15" s="185"/>
      <c r="Z15" s="186"/>
    </row>
    <row r="16" spans="1:26" s="87" customFormat="1" ht="15.75" customHeight="1" x14ac:dyDescent="0.15">
      <c r="A16" s="165">
        <v>33</v>
      </c>
      <c r="B16" s="166" t="s">
        <v>226</v>
      </c>
      <c r="C16" s="167"/>
      <c r="D16" s="91" t="s">
        <v>336</v>
      </c>
      <c r="E16" s="191" t="s">
        <v>226</v>
      </c>
      <c r="F16" s="191"/>
      <c r="G16" s="191"/>
      <c r="H16" s="191"/>
      <c r="I16" s="192"/>
      <c r="J16" s="193"/>
      <c r="L16" s="140"/>
      <c r="M16" s="157"/>
      <c r="N16" s="157"/>
      <c r="O16" s="25" t="s">
        <v>390</v>
      </c>
      <c r="P16" s="184" t="s">
        <v>391</v>
      </c>
      <c r="Q16" s="184"/>
      <c r="R16" s="184"/>
      <c r="S16" s="184"/>
      <c r="T16" s="184"/>
      <c r="U16" s="184"/>
      <c r="V16" s="184"/>
      <c r="W16" s="184"/>
      <c r="X16" s="184"/>
      <c r="Y16" s="185"/>
      <c r="Z16" s="186"/>
    </row>
    <row r="17" spans="1:26" s="87" customFormat="1" ht="15.75" customHeight="1" thickBot="1" x14ac:dyDescent="0.2">
      <c r="A17" s="165"/>
      <c r="B17" s="166"/>
      <c r="C17" s="167"/>
      <c r="D17" s="95" t="s">
        <v>321</v>
      </c>
      <c r="E17" s="196" t="s">
        <v>227</v>
      </c>
      <c r="F17" s="196"/>
      <c r="G17" s="196"/>
      <c r="H17" s="196"/>
      <c r="I17" s="197"/>
      <c r="J17" s="198"/>
      <c r="L17" s="141"/>
      <c r="M17" s="158"/>
      <c r="N17" s="158"/>
      <c r="O17" s="59" t="s">
        <v>382</v>
      </c>
      <c r="P17" s="187" t="s">
        <v>392</v>
      </c>
      <c r="Q17" s="187"/>
      <c r="R17" s="187"/>
      <c r="S17" s="187"/>
      <c r="T17" s="187"/>
      <c r="U17" s="187"/>
      <c r="V17" s="187"/>
      <c r="W17" s="187"/>
      <c r="X17" s="187"/>
      <c r="Y17" s="213"/>
      <c r="Z17" s="214"/>
    </row>
    <row r="18" spans="1:26" s="87" customFormat="1" ht="15.75" customHeight="1" x14ac:dyDescent="0.15">
      <c r="A18" s="168">
        <v>34</v>
      </c>
      <c r="B18" s="183" t="s">
        <v>245</v>
      </c>
      <c r="C18" s="171"/>
      <c r="D18" s="96" t="s">
        <v>341</v>
      </c>
      <c r="E18" s="201" t="s">
        <v>229</v>
      </c>
      <c r="F18" s="201"/>
      <c r="G18" s="201"/>
      <c r="H18" s="201"/>
      <c r="I18" s="203"/>
      <c r="J18" s="204"/>
      <c r="L18" s="139">
        <v>59</v>
      </c>
      <c r="M18" s="215" t="s">
        <v>396</v>
      </c>
      <c r="N18" s="215"/>
      <c r="O18" s="60" t="s">
        <v>379</v>
      </c>
      <c r="P18" s="228" t="s">
        <v>393</v>
      </c>
      <c r="Q18" s="228"/>
      <c r="R18" s="228"/>
      <c r="S18" s="228"/>
      <c r="T18" s="228"/>
      <c r="U18" s="228"/>
      <c r="V18" s="228"/>
      <c r="W18" s="228"/>
      <c r="X18" s="228"/>
      <c r="Y18" s="217"/>
      <c r="Z18" s="218"/>
    </row>
    <row r="19" spans="1:26" s="87" customFormat="1" ht="15.75" customHeight="1" x14ac:dyDescent="0.15">
      <c r="A19" s="165"/>
      <c r="B19" s="166"/>
      <c r="C19" s="167"/>
      <c r="D19" s="86" t="s">
        <v>343</v>
      </c>
      <c r="E19" s="164" t="s">
        <v>230</v>
      </c>
      <c r="F19" s="164"/>
      <c r="G19" s="164"/>
      <c r="H19" s="164"/>
      <c r="I19" s="194"/>
      <c r="J19" s="195"/>
      <c r="L19" s="140"/>
      <c r="M19" s="157"/>
      <c r="N19" s="157"/>
      <c r="O19" s="25" t="s">
        <v>214</v>
      </c>
      <c r="P19" s="184" t="s">
        <v>394</v>
      </c>
      <c r="Q19" s="184"/>
      <c r="R19" s="184"/>
      <c r="S19" s="184"/>
      <c r="T19" s="184"/>
      <c r="U19" s="184"/>
      <c r="V19" s="184"/>
      <c r="W19" s="184"/>
      <c r="X19" s="184"/>
      <c r="Y19" s="185"/>
      <c r="Z19" s="186"/>
    </row>
    <row r="20" spans="1:26" s="87" customFormat="1" ht="15.75" customHeight="1" thickBot="1" x14ac:dyDescent="0.2">
      <c r="A20" s="165"/>
      <c r="B20" s="166"/>
      <c r="C20" s="167"/>
      <c r="D20" s="86" t="s">
        <v>338</v>
      </c>
      <c r="E20" s="164" t="s">
        <v>231</v>
      </c>
      <c r="F20" s="164"/>
      <c r="G20" s="164"/>
      <c r="H20" s="164"/>
      <c r="I20" s="194"/>
      <c r="J20" s="195"/>
      <c r="L20" s="222"/>
      <c r="M20" s="223"/>
      <c r="N20" s="223"/>
      <c r="O20" s="63" t="s">
        <v>217</v>
      </c>
      <c r="P20" s="229" t="s">
        <v>395</v>
      </c>
      <c r="Q20" s="229"/>
      <c r="R20" s="229"/>
      <c r="S20" s="229"/>
      <c r="T20" s="229"/>
      <c r="U20" s="229"/>
      <c r="V20" s="229"/>
      <c r="W20" s="229"/>
      <c r="X20" s="229"/>
      <c r="Y20" s="211"/>
      <c r="Z20" s="212"/>
    </row>
    <row r="21" spans="1:26" s="87" customFormat="1" ht="15.75" customHeight="1" x14ac:dyDescent="0.15">
      <c r="A21" s="165"/>
      <c r="B21" s="166"/>
      <c r="C21" s="167"/>
      <c r="D21" s="86" t="s">
        <v>347</v>
      </c>
      <c r="E21" s="164" t="s">
        <v>232</v>
      </c>
      <c r="F21" s="164"/>
      <c r="G21" s="164"/>
      <c r="H21" s="164"/>
      <c r="I21" s="194"/>
      <c r="J21" s="195"/>
      <c r="L21" s="219">
        <v>60</v>
      </c>
      <c r="M21" s="236" t="s">
        <v>410</v>
      </c>
      <c r="N21" s="156"/>
      <c r="O21" s="106" t="s">
        <v>379</v>
      </c>
      <c r="P21" s="230" t="s">
        <v>397</v>
      </c>
      <c r="Q21" s="230"/>
      <c r="R21" s="230"/>
      <c r="S21" s="230"/>
      <c r="T21" s="230"/>
      <c r="U21" s="230"/>
      <c r="V21" s="230"/>
      <c r="W21" s="230"/>
      <c r="X21" s="230"/>
      <c r="Y21" s="220"/>
      <c r="Z21" s="221"/>
    </row>
    <row r="22" spans="1:26" s="87" customFormat="1" ht="15.75" customHeight="1" x14ac:dyDescent="0.15">
      <c r="A22" s="165"/>
      <c r="B22" s="166"/>
      <c r="C22" s="167"/>
      <c r="D22" s="86" t="s">
        <v>349</v>
      </c>
      <c r="E22" s="164" t="s">
        <v>233</v>
      </c>
      <c r="F22" s="164"/>
      <c r="G22" s="164"/>
      <c r="H22" s="164"/>
      <c r="I22" s="194"/>
      <c r="J22" s="195"/>
      <c r="L22" s="140"/>
      <c r="M22" s="157"/>
      <c r="N22" s="157"/>
      <c r="O22" s="25" t="s">
        <v>380</v>
      </c>
      <c r="P22" s="184" t="s">
        <v>398</v>
      </c>
      <c r="Q22" s="184"/>
      <c r="R22" s="184"/>
      <c r="S22" s="184"/>
      <c r="T22" s="184"/>
      <c r="U22" s="184"/>
      <c r="V22" s="184"/>
      <c r="W22" s="184"/>
      <c r="X22" s="184"/>
      <c r="Y22" s="185"/>
      <c r="Z22" s="186"/>
    </row>
    <row r="23" spans="1:26" s="87" customFormat="1" ht="15.75" customHeight="1" thickBot="1" x14ac:dyDescent="0.2">
      <c r="A23" s="169"/>
      <c r="B23" s="172"/>
      <c r="C23" s="173"/>
      <c r="D23" s="90" t="s">
        <v>352</v>
      </c>
      <c r="E23" s="180" t="s">
        <v>234</v>
      </c>
      <c r="F23" s="180"/>
      <c r="G23" s="180"/>
      <c r="H23" s="180"/>
      <c r="I23" s="181"/>
      <c r="J23" s="182"/>
      <c r="L23" s="140"/>
      <c r="M23" s="157"/>
      <c r="N23" s="157"/>
      <c r="O23" s="25" t="s">
        <v>381</v>
      </c>
      <c r="P23" s="184" t="s">
        <v>399</v>
      </c>
      <c r="Q23" s="184"/>
      <c r="R23" s="184"/>
      <c r="S23" s="184"/>
      <c r="T23" s="184"/>
      <c r="U23" s="184"/>
      <c r="V23" s="184"/>
      <c r="W23" s="184"/>
      <c r="X23" s="184"/>
      <c r="Y23" s="185"/>
      <c r="Z23" s="186"/>
    </row>
    <row r="24" spans="1:26" s="87" customFormat="1" ht="15.75" customHeight="1" x14ac:dyDescent="0.15">
      <c r="A24" s="165">
        <v>35</v>
      </c>
      <c r="B24" s="166" t="s">
        <v>246</v>
      </c>
      <c r="C24" s="167"/>
      <c r="D24" s="91" t="s">
        <v>355</v>
      </c>
      <c r="E24" s="191" t="s">
        <v>235</v>
      </c>
      <c r="F24" s="191"/>
      <c r="G24" s="191"/>
      <c r="H24" s="191"/>
      <c r="I24" s="192"/>
      <c r="J24" s="193"/>
      <c r="L24" s="140"/>
      <c r="M24" s="157"/>
      <c r="N24" s="157"/>
      <c r="O24" s="25" t="s">
        <v>382</v>
      </c>
      <c r="P24" s="184" t="s">
        <v>400</v>
      </c>
      <c r="Q24" s="184"/>
      <c r="R24" s="184"/>
      <c r="S24" s="184"/>
      <c r="T24" s="184"/>
      <c r="U24" s="184"/>
      <c r="V24" s="184"/>
      <c r="W24" s="184"/>
      <c r="X24" s="184"/>
      <c r="Y24" s="185"/>
      <c r="Z24" s="186"/>
    </row>
    <row r="25" spans="1:26" s="87" customFormat="1" ht="15.75" customHeight="1" x14ac:dyDescent="0.15">
      <c r="A25" s="165"/>
      <c r="B25" s="166"/>
      <c r="C25" s="167"/>
      <c r="D25" s="86" t="s">
        <v>357</v>
      </c>
      <c r="E25" s="164" t="s">
        <v>236</v>
      </c>
      <c r="F25" s="164"/>
      <c r="G25" s="164"/>
      <c r="H25" s="164"/>
      <c r="I25" s="194"/>
      <c r="J25" s="195"/>
      <c r="L25" s="140"/>
      <c r="M25" s="157"/>
      <c r="N25" s="157"/>
      <c r="O25" s="25" t="s">
        <v>383</v>
      </c>
      <c r="P25" s="184" t="s">
        <v>401</v>
      </c>
      <c r="Q25" s="184"/>
      <c r="R25" s="184"/>
      <c r="S25" s="184"/>
      <c r="T25" s="184"/>
      <c r="U25" s="184"/>
      <c r="V25" s="184"/>
      <c r="W25" s="184"/>
      <c r="X25" s="184"/>
      <c r="Y25" s="185"/>
      <c r="Z25" s="186"/>
    </row>
    <row r="26" spans="1:26" s="87" customFormat="1" ht="15.75" customHeight="1" x14ac:dyDescent="0.15">
      <c r="A26" s="165"/>
      <c r="B26" s="166"/>
      <c r="C26" s="167"/>
      <c r="D26" s="86" t="s">
        <v>358</v>
      </c>
      <c r="E26" s="164" t="s">
        <v>237</v>
      </c>
      <c r="F26" s="164"/>
      <c r="G26" s="164"/>
      <c r="H26" s="164"/>
      <c r="I26" s="194"/>
      <c r="J26" s="195"/>
      <c r="L26" s="140"/>
      <c r="M26" s="157"/>
      <c r="N26" s="157"/>
      <c r="O26" s="25" t="s">
        <v>384</v>
      </c>
      <c r="P26" s="184" t="s">
        <v>402</v>
      </c>
      <c r="Q26" s="184"/>
      <c r="R26" s="184"/>
      <c r="S26" s="184"/>
      <c r="T26" s="184"/>
      <c r="U26" s="184"/>
      <c r="V26" s="184"/>
      <c r="W26" s="184"/>
      <c r="X26" s="184"/>
      <c r="Y26" s="185"/>
      <c r="Z26" s="186"/>
    </row>
    <row r="27" spans="1:26" s="87" customFormat="1" ht="15.75" customHeight="1" thickBot="1" x14ac:dyDescent="0.2">
      <c r="A27" s="165"/>
      <c r="B27" s="166"/>
      <c r="C27" s="167"/>
      <c r="D27" s="95" t="s">
        <v>360</v>
      </c>
      <c r="E27" s="196" t="s">
        <v>238</v>
      </c>
      <c r="F27" s="196"/>
      <c r="G27" s="196"/>
      <c r="H27" s="196"/>
      <c r="I27" s="197"/>
      <c r="J27" s="198"/>
      <c r="L27" s="140"/>
      <c r="M27" s="157"/>
      <c r="N27" s="157"/>
      <c r="O27" s="25" t="s">
        <v>407</v>
      </c>
      <c r="P27" s="184" t="s">
        <v>403</v>
      </c>
      <c r="Q27" s="184"/>
      <c r="R27" s="184"/>
      <c r="S27" s="184"/>
      <c r="T27" s="184"/>
      <c r="U27" s="184"/>
      <c r="V27" s="184"/>
      <c r="W27" s="184"/>
      <c r="X27" s="184"/>
      <c r="Y27" s="185"/>
      <c r="Z27" s="186"/>
    </row>
    <row r="28" spans="1:26" s="87" customFormat="1" ht="15.75" customHeight="1" x14ac:dyDescent="0.15">
      <c r="A28" s="168">
        <v>36</v>
      </c>
      <c r="B28" s="183" t="s">
        <v>247</v>
      </c>
      <c r="C28" s="171"/>
      <c r="D28" s="96" t="s">
        <v>310</v>
      </c>
      <c r="E28" s="201" t="s">
        <v>239</v>
      </c>
      <c r="F28" s="201"/>
      <c r="G28" s="201"/>
      <c r="H28" s="201"/>
      <c r="I28" s="203"/>
      <c r="J28" s="204"/>
      <c r="L28" s="140"/>
      <c r="M28" s="157"/>
      <c r="N28" s="157"/>
      <c r="O28" s="25" t="s">
        <v>408</v>
      </c>
      <c r="P28" s="184" t="s">
        <v>404</v>
      </c>
      <c r="Q28" s="184"/>
      <c r="R28" s="184"/>
      <c r="S28" s="184"/>
      <c r="T28" s="184"/>
      <c r="U28" s="184"/>
      <c r="V28" s="184"/>
      <c r="W28" s="184"/>
      <c r="X28" s="184"/>
      <c r="Y28" s="185"/>
      <c r="Z28" s="186"/>
    </row>
    <row r="29" spans="1:26" s="87" customFormat="1" ht="15.75" customHeight="1" thickBot="1" x14ac:dyDescent="0.2">
      <c r="A29" s="169"/>
      <c r="B29" s="172"/>
      <c r="C29" s="173"/>
      <c r="D29" s="90" t="s">
        <v>363</v>
      </c>
      <c r="E29" s="180" t="s">
        <v>240</v>
      </c>
      <c r="F29" s="180"/>
      <c r="G29" s="180"/>
      <c r="H29" s="180"/>
      <c r="I29" s="181"/>
      <c r="J29" s="182"/>
      <c r="L29" s="140"/>
      <c r="M29" s="157"/>
      <c r="N29" s="157"/>
      <c r="O29" s="25" t="s">
        <v>385</v>
      </c>
      <c r="P29" s="184" t="s">
        <v>405</v>
      </c>
      <c r="Q29" s="184"/>
      <c r="R29" s="184"/>
      <c r="S29" s="184"/>
      <c r="T29" s="184"/>
      <c r="U29" s="184"/>
      <c r="V29" s="184"/>
      <c r="W29" s="184"/>
      <c r="X29" s="184"/>
      <c r="Y29" s="185"/>
      <c r="Z29" s="186"/>
    </row>
    <row r="30" spans="1:26" s="87" customFormat="1" ht="15.75" customHeight="1" thickBot="1" x14ac:dyDescent="0.2">
      <c r="A30" s="168">
        <v>37</v>
      </c>
      <c r="B30" s="183" t="s">
        <v>248</v>
      </c>
      <c r="C30" s="171"/>
      <c r="D30" s="96" t="s">
        <v>344</v>
      </c>
      <c r="E30" s="201" t="s">
        <v>241</v>
      </c>
      <c r="F30" s="201"/>
      <c r="G30" s="201"/>
      <c r="H30" s="201"/>
      <c r="I30" s="203"/>
      <c r="J30" s="204"/>
      <c r="L30" s="222"/>
      <c r="M30" s="223"/>
      <c r="N30" s="223"/>
      <c r="O30" s="63" t="s">
        <v>409</v>
      </c>
      <c r="P30" s="229" t="s">
        <v>406</v>
      </c>
      <c r="Q30" s="229"/>
      <c r="R30" s="229"/>
      <c r="S30" s="229"/>
      <c r="T30" s="229"/>
      <c r="U30" s="229"/>
      <c r="V30" s="229"/>
      <c r="W30" s="229"/>
      <c r="X30" s="229"/>
      <c r="Y30" s="211"/>
      <c r="Z30" s="212"/>
    </row>
    <row r="31" spans="1:26" s="87" customFormat="1" ht="15.75" customHeight="1" x14ac:dyDescent="0.15">
      <c r="A31" s="165"/>
      <c r="B31" s="166"/>
      <c r="C31" s="167"/>
      <c r="D31" s="86" t="s">
        <v>365</v>
      </c>
      <c r="E31" s="164" t="s">
        <v>242</v>
      </c>
      <c r="F31" s="164"/>
      <c r="G31" s="164"/>
      <c r="H31" s="164"/>
      <c r="I31" s="194"/>
      <c r="J31" s="195"/>
      <c r="L31" s="139">
        <v>61</v>
      </c>
      <c r="M31" s="215" t="s">
        <v>432</v>
      </c>
      <c r="N31" s="215"/>
      <c r="O31" s="60" t="s">
        <v>379</v>
      </c>
      <c r="P31" s="216" t="s">
        <v>411</v>
      </c>
      <c r="Q31" s="216"/>
      <c r="R31" s="216"/>
      <c r="S31" s="216"/>
      <c r="T31" s="216"/>
      <c r="U31" s="216"/>
      <c r="V31" s="216"/>
      <c r="W31" s="216"/>
      <c r="X31" s="216"/>
      <c r="Y31" s="217"/>
      <c r="Z31" s="218"/>
    </row>
    <row r="32" spans="1:26" s="87" customFormat="1" ht="15.75" customHeight="1" x14ac:dyDescent="0.15">
      <c r="A32" s="165"/>
      <c r="B32" s="166"/>
      <c r="C32" s="167"/>
      <c r="D32" s="86" t="s">
        <v>367</v>
      </c>
      <c r="E32" s="164" t="s">
        <v>243</v>
      </c>
      <c r="F32" s="164"/>
      <c r="G32" s="164"/>
      <c r="H32" s="164"/>
      <c r="I32" s="194"/>
      <c r="J32" s="195"/>
      <c r="L32" s="140"/>
      <c r="M32" s="157"/>
      <c r="N32" s="157"/>
      <c r="O32" s="25" t="s">
        <v>380</v>
      </c>
      <c r="P32" s="155" t="s">
        <v>412</v>
      </c>
      <c r="Q32" s="155"/>
      <c r="R32" s="155"/>
      <c r="S32" s="155"/>
      <c r="T32" s="155"/>
      <c r="U32" s="155"/>
      <c r="V32" s="155"/>
      <c r="W32" s="155"/>
      <c r="X32" s="155"/>
      <c r="Y32" s="185"/>
      <c r="Z32" s="186"/>
    </row>
    <row r="33" spans="1:26" s="87" customFormat="1" ht="15.75" customHeight="1" thickBot="1" x14ac:dyDescent="0.2">
      <c r="A33" s="169"/>
      <c r="B33" s="172"/>
      <c r="C33" s="173"/>
      <c r="D33" s="90" t="s">
        <v>368</v>
      </c>
      <c r="E33" s="180" t="s">
        <v>244</v>
      </c>
      <c r="F33" s="180"/>
      <c r="G33" s="180"/>
      <c r="H33" s="180"/>
      <c r="I33" s="181"/>
      <c r="J33" s="182"/>
      <c r="L33" s="141"/>
      <c r="M33" s="158"/>
      <c r="N33" s="158"/>
      <c r="O33" s="59" t="s">
        <v>381</v>
      </c>
      <c r="P33" s="160" t="s">
        <v>413</v>
      </c>
      <c r="Q33" s="160"/>
      <c r="R33" s="160"/>
      <c r="S33" s="160"/>
      <c r="T33" s="160"/>
      <c r="U33" s="160"/>
      <c r="V33" s="160"/>
      <c r="W33" s="160"/>
      <c r="X33" s="160"/>
      <c r="Y33" s="213"/>
      <c r="Z33" s="214"/>
    </row>
    <row r="34" spans="1:26" s="87" customFormat="1" ht="15.75" customHeight="1" x14ac:dyDescent="0.15">
      <c r="A34" s="165">
        <v>38</v>
      </c>
      <c r="B34" s="166" t="s">
        <v>249</v>
      </c>
      <c r="C34" s="167"/>
      <c r="D34" s="91" t="s">
        <v>310</v>
      </c>
      <c r="E34" s="191" t="s">
        <v>311</v>
      </c>
      <c r="F34" s="191"/>
      <c r="G34" s="191"/>
      <c r="H34" s="191"/>
      <c r="I34" s="192"/>
      <c r="J34" s="193"/>
      <c r="L34" s="139">
        <v>62</v>
      </c>
      <c r="M34" s="215" t="s">
        <v>433</v>
      </c>
      <c r="N34" s="215"/>
      <c r="O34" s="60" t="s">
        <v>379</v>
      </c>
      <c r="P34" s="216" t="s">
        <v>414</v>
      </c>
      <c r="Q34" s="216"/>
      <c r="R34" s="216"/>
      <c r="S34" s="216"/>
      <c r="T34" s="216"/>
      <c r="U34" s="216"/>
      <c r="V34" s="216"/>
      <c r="W34" s="216"/>
      <c r="X34" s="216"/>
      <c r="Y34" s="217"/>
      <c r="Z34" s="218"/>
    </row>
    <row r="35" spans="1:26" ht="12.75" thickBot="1" x14ac:dyDescent="0.2">
      <c r="A35" s="165"/>
      <c r="B35" s="166"/>
      <c r="C35" s="167"/>
      <c r="D35" s="95" t="s">
        <v>314</v>
      </c>
      <c r="E35" s="196" t="s">
        <v>315</v>
      </c>
      <c r="F35" s="196"/>
      <c r="G35" s="196"/>
      <c r="H35" s="196"/>
      <c r="I35" s="197"/>
      <c r="J35" s="198"/>
      <c r="L35" s="222"/>
      <c r="M35" s="223"/>
      <c r="N35" s="223"/>
      <c r="O35" s="63" t="s">
        <v>380</v>
      </c>
      <c r="P35" s="148" t="s">
        <v>415</v>
      </c>
      <c r="Q35" s="148"/>
      <c r="R35" s="148"/>
      <c r="S35" s="148"/>
      <c r="T35" s="148"/>
      <c r="U35" s="148"/>
      <c r="V35" s="148"/>
      <c r="W35" s="148"/>
      <c r="X35" s="148"/>
      <c r="Y35" s="211"/>
      <c r="Z35" s="212"/>
    </row>
    <row r="36" spans="1:26" ht="12.75" thickBot="1" x14ac:dyDescent="0.2">
      <c r="A36" s="102">
        <v>39</v>
      </c>
      <c r="B36" s="202" t="s">
        <v>250</v>
      </c>
      <c r="C36" s="202"/>
      <c r="D36" s="103" t="s">
        <v>317</v>
      </c>
      <c r="E36" s="205" t="s">
        <v>251</v>
      </c>
      <c r="F36" s="205"/>
      <c r="G36" s="205"/>
      <c r="H36" s="205"/>
      <c r="I36" s="199"/>
      <c r="J36" s="200"/>
      <c r="L36" s="219">
        <v>63</v>
      </c>
      <c r="M36" s="156" t="s">
        <v>434</v>
      </c>
      <c r="N36" s="156"/>
      <c r="O36" s="106" t="s">
        <v>379</v>
      </c>
      <c r="P36" s="159" t="s">
        <v>416</v>
      </c>
      <c r="Q36" s="159"/>
      <c r="R36" s="159"/>
      <c r="S36" s="159"/>
      <c r="T36" s="159"/>
      <c r="U36" s="159"/>
      <c r="V36" s="159"/>
      <c r="W36" s="159"/>
      <c r="X36" s="159"/>
      <c r="Y36" s="220"/>
      <c r="Z36" s="221"/>
    </row>
    <row r="37" spans="1:26" x14ac:dyDescent="0.15">
      <c r="A37" s="165">
        <v>40</v>
      </c>
      <c r="B37" s="166" t="s">
        <v>252</v>
      </c>
      <c r="C37" s="167"/>
      <c r="D37" s="91" t="s">
        <v>319</v>
      </c>
      <c r="E37" s="191" t="s">
        <v>253</v>
      </c>
      <c r="F37" s="191"/>
      <c r="G37" s="191"/>
      <c r="H37" s="191"/>
      <c r="I37" s="192"/>
      <c r="J37" s="193"/>
      <c r="L37" s="140"/>
      <c r="M37" s="157"/>
      <c r="N37" s="157"/>
      <c r="O37" s="25" t="s">
        <v>380</v>
      </c>
      <c r="P37" s="155" t="s">
        <v>417</v>
      </c>
      <c r="Q37" s="155"/>
      <c r="R37" s="155"/>
      <c r="S37" s="155"/>
      <c r="T37" s="155"/>
      <c r="U37" s="155"/>
      <c r="V37" s="155"/>
      <c r="W37" s="155"/>
      <c r="X37" s="155"/>
      <c r="Y37" s="185"/>
      <c r="Z37" s="186"/>
    </row>
    <row r="38" spans="1:26" ht="12.75" thickBot="1" x14ac:dyDescent="0.2">
      <c r="A38" s="165"/>
      <c r="B38" s="166"/>
      <c r="C38" s="167"/>
      <c r="D38" s="86" t="s">
        <v>321</v>
      </c>
      <c r="E38" s="164" t="s">
        <v>254</v>
      </c>
      <c r="F38" s="164"/>
      <c r="G38" s="164"/>
      <c r="H38" s="164"/>
      <c r="I38" s="194"/>
      <c r="J38" s="195"/>
      <c r="L38" s="141"/>
      <c r="M38" s="158"/>
      <c r="N38" s="158"/>
      <c r="O38" s="59" t="s">
        <v>381</v>
      </c>
      <c r="P38" s="160" t="s">
        <v>418</v>
      </c>
      <c r="Q38" s="160"/>
      <c r="R38" s="160"/>
      <c r="S38" s="160"/>
      <c r="T38" s="160"/>
      <c r="U38" s="160"/>
      <c r="V38" s="160"/>
      <c r="W38" s="160"/>
      <c r="X38" s="160"/>
      <c r="Y38" s="213"/>
      <c r="Z38" s="214"/>
    </row>
    <row r="39" spans="1:26" x14ac:dyDescent="0.15">
      <c r="A39" s="165"/>
      <c r="B39" s="166"/>
      <c r="C39" s="167"/>
      <c r="D39" s="86" t="s">
        <v>323</v>
      </c>
      <c r="E39" s="164" t="s">
        <v>255</v>
      </c>
      <c r="F39" s="164"/>
      <c r="G39" s="164"/>
      <c r="H39" s="164"/>
      <c r="I39" s="194"/>
      <c r="J39" s="195"/>
      <c r="L39" s="139">
        <v>64</v>
      </c>
      <c r="M39" s="215" t="s">
        <v>435</v>
      </c>
      <c r="N39" s="215"/>
      <c r="O39" s="60" t="s">
        <v>379</v>
      </c>
      <c r="P39" s="216" t="s">
        <v>419</v>
      </c>
      <c r="Q39" s="216"/>
      <c r="R39" s="216"/>
      <c r="S39" s="216"/>
      <c r="T39" s="216"/>
      <c r="U39" s="216"/>
      <c r="V39" s="216"/>
      <c r="W39" s="216"/>
      <c r="X39" s="216"/>
      <c r="Y39" s="217"/>
      <c r="Z39" s="218"/>
    </row>
    <row r="40" spans="1:26" x14ac:dyDescent="0.15">
      <c r="A40" s="165"/>
      <c r="B40" s="166"/>
      <c r="C40" s="167"/>
      <c r="D40" s="86" t="s">
        <v>326</v>
      </c>
      <c r="E40" s="164" t="s">
        <v>256</v>
      </c>
      <c r="F40" s="164"/>
      <c r="G40" s="164"/>
      <c r="H40" s="164"/>
      <c r="I40" s="194"/>
      <c r="J40" s="195"/>
      <c r="L40" s="140"/>
      <c r="M40" s="157"/>
      <c r="N40" s="157"/>
      <c r="O40" s="25" t="s">
        <v>380</v>
      </c>
      <c r="P40" s="155" t="s">
        <v>420</v>
      </c>
      <c r="Q40" s="155"/>
      <c r="R40" s="155"/>
      <c r="S40" s="155"/>
      <c r="T40" s="155"/>
      <c r="U40" s="155"/>
      <c r="V40" s="155"/>
      <c r="W40" s="155"/>
      <c r="X40" s="155"/>
      <c r="Y40" s="185"/>
      <c r="Z40" s="186"/>
    </row>
    <row r="41" spans="1:26" x14ac:dyDescent="0.15">
      <c r="A41" s="165"/>
      <c r="B41" s="166"/>
      <c r="C41" s="167"/>
      <c r="D41" s="86" t="s">
        <v>329</v>
      </c>
      <c r="E41" s="164" t="s">
        <v>257</v>
      </c>
      <c r="F41" s="164"/>
      <c r="G41" s="164"/>
      <c r="H41" s="164"/>
      <c r="I41" s="194"/>
      <c r="J41" s="195"/>
      <c r="L41" s="140"/>
      <c r="M41" s="157"/>
      <c r="N41" s="157"/>
      <c r="O41" s="25" t="s">
        <v>381</v>
      </c>
      <c r="P41" s="155" t="s">
        <v>421</v>
      </c>
      <c r="Q41" s="155"/>
      <c r="R41" s="155"/>
      <c r="S41" s="155"/>
      <c r="T41" s="155"/>
      <c r="U41" s="155"/>
      <c r="V41" s="155"/>
      <c r="W41" s="155"/>
      <c r="X41" s="155"/>
      <c r="Y41" s="185"/>
      <c r="Z41" s="186"/>
    </row>
    <row r="42" spans="1:26" ht="12.75" thickBot="1" x14ac:dyDescent="0.2">
      <c r="A42" s="165"/>
      <c r="B42" s="166"/>
      <c r="C42" s="167"/>
      <c r="D42" s="95" t="s">
        <v>332</v>
      </c>
      <c r="E42" s="196" t="s">
        <v>258</v>
      </c>
      <c r="F42" s="196"/>
      <c r="G42" s="196"/>
      <c r="H42" s="196"/>
      <c r="I42" s="197"/>
      <c r="J42" s="198"/>
      <c r="L42" s="140"/>
      <c r="M42" s="157"/>
      <c r="N42" s="157"/>
      <c r="O42" s="25" t="s">
        <v>382</v>
      </c>
      <c r="P42" s="155" t="s">
        <v>422</v>
      </c>
      <c r="Q42" s="155"/>
      <c r="R42" s="155"/>
      <c r="S42" s="155"/>
      <c r="T42" s="155"/>
      <c r="U42" s="155"/>
      <c r="V42" s="155"/>
      <c r="W42" s="155"/>
      <c r="X42" s="155"/>
      <c r="Y42" s="185"/>
      <c r="Z42" s="186"/>
    </row>
    <row r="43" spans="1:26" ht="12.75" thickBot="1" x14ac:dyDescent="0.2">
      <c r="A43" s="168">
        <v>41</v>
      </c>
      <c r="B43" s="183" t="s">
        <v>259</v>
      </c>
      <c r="C43" s="171"/>
      <c r="D43" s="96" t="s">
        <v>310</v>
      </c>
      <c r="E43" s="201" t="s">
        <v>260</v>
      </c>
      <c r="F43" s="201"/>
      <c r="G43" s="201"/>
      <c r="H43" s="201"/>
      <c r="I43" s="203"/>
      <c r="J43" s="204"/>
      <c r="L43" s="222"/>
      <c r="M43" s="223"/>
      <c r="N43" s="223"/>
      <c r="O43" s="63" t="s">
        <v>383</v>
      </c>
      <c r="P43" s="148" t="s">
        <v>423</v>
      </c>
      <c r="Q43" s="148"/>
      <c r="R43" s="148"/>
      <c r="S43" s="148"/>
      <c r="T43" s="148"/>
      <c r="U43" s="148"/>
      <c r="V43" s="148"/>
      <c r="W43" s="148"/>
      <c r="X43" s="148"/>
      <c r="Y43" s="211"/>
      <c r="Z43" s="212"/>
    </row>
    <row r="44" spans="1:26" x14ac:dyDescent="0.15">
      <c r="A44" s="165"/>
      <c r="B44" s="166"/>
      <c r="C44" s="167"/>
      <c r="D44" s="86" t="s">
        <v>337</v>
      </c>
      <c r="E44" s="164" t="s">
        <v>261</v>
      </c>
      <c r="F44" s="164"/>
      <c r="G44" s="164"/>
      <c r="H44" s="164"/>
      <c r="I44" s="194"/>
      <c r="J44" s="195"/>
      <c r="L44" s="219">
        <v>65</v>
      </c>
      <c r="M44" s="156" t="s">
        <v>436</v>
      </c>
      <c r="N44" s="156"/>
      <c r="O44" s="106" t="s">
        <v>379</v>
      </c>
      <c r="P44" s="159" t="s">
        <v>424</v>
      </c>
      <c r="Q44" s="159"/>
      <c r="R44" s="159"/>
      <c r="S44" s="159"/>
      <c r="T44" s="159"/>
      <c r="U44" s="159"/>
      <c r="V44" s="159"/>
      <c r="W44" s="159"/>
      <c r="X44" s="159"/>
      <c r="Y44" s="220"/>
      <c r="Z44" s="221"/>
    </row>
    <row r="45" spans="1:26" x14ac:dyDescent="0.15">
      <c r="A45" s="165"/>
      <c r="B45" s="166"/>
      <c r="C45" s="167"/>
      <c r="D45" s="86" t="s">
        <v>340</v>
      </c>
      <c r="E45" s="164" t="s">
        <v>262</v>
      </c>
      <c r="F45" s="164"/>
      <c r="G45" s="164"/>
      <c r="H45" s="164"/>
      <c r="I45" s="194"/>
      <c r="J45" s="195"/>
      <c r="L45" s="140"/>
      <c r="M45" s="157"/>
      <c r="N45" s="157"/>
      <c r="O45" s="25" t="s">
        <v>380</v>
      </c>
      <c r="P45" s="155" t="s">
        <v>425</v>
      </c>
      <c r="Q45" s="155"/>
      <c r="R45" s="155"/>
      <c r="S45" s="155"/>
      <c r="T45" s="155"/>
      <c r="U45" s="155"/>
      <c r="V45" s="155"/>
      <c r="W45" s="155"/>
      <c r="X45" s="155"/>
      <c r="Y45" s="185"/>
      <c r="Z45" s="186"/>
    </row>
    <row r="46" spans="1:26" ht="12.75" thickBot="1" x14ac:dyDescent="0.2">
      <c r="A46" s="169"/>
      <c r="B46" s="172"/>
      <c r="C46" s="173"/>
      <c r="D46" s="90" t="s">
        <v>342</v>
      </c>
      <c r="E46" s="180" t="s">
        <v>263</v>
      </c>
      <c r="F46" s="180"/>
      <c r="G46" s="180"/>
      <c r="H46" s="180"/>
      <c r="I46" s="181"/>
      <c r="J46" s="182"/>
      <c r="L46" s="141"/>
      <c r="M46" s="158"/>
      <c r="N46" s="158"/>
      <c r="O46" s="59" t="s">
        <v>381</v>
      </c>
      <c r="P46" s="160" t="s">
        <v>426</v>
      </c>
      <c r="Q46" s="160"/>
      <c r="R46" s="160"/>
      <c r="S46" s="160"/>
      <c r="T46" s="160"/>
      <c r="U46" s="160"/>
      <c r="V46" s="160"/>
      <c r="W46" s="160"/>
      <c r="X46" s="160"/>
      <c r="Y46" s="213"/>
      <c r="Z46" s="214"/>
    </row>
    <row r="47" spans="1:26" ht="12.75" thickBot="1" x14ac:dyDescent="0.2">
      <c r="A47" s="88">
        <v>42</v>
      </c>
      <c r="B47" s="161" t="s">
        <v>280</v>
      </c>
      <c r="C47" s="161"/>
      <c r="D47" s="104" t="s">
        <v>344</v>
      </c>
      <c r="E47" s="162" t="s">
        <v>264</v>
      </c>
      <c r="F47" s="162"/>
      <c r="G47" s="162"/>
      <c r="H47" s="162"/>
      <c r="I47" s="206"/>
      <c r="J47" s="207"/>
      <c r="L47" s="139">
        <v>66</v>
      </c>
      <c r="M47" s="231" t="s">
        <v>437</v>
      </c>
      <c r="N47" s="215"/>
      <c r="O47" s="60" t="s">
        <v>379</v>
      </c>
      <c r="P47" s="216" t="s">
        <v>427</v>
      </c>
      <c r="Q47" s="216"/>
      <c r="R47" s="216"/>
      <c r="S47" s="216"/>
      <c r="T47" s="216"/>
      <c r="U47" s="216"/>
      <c r="V47" s="216"/>
      <c r="W47" s="216"/>
      <c r="X47" s="216"/>
      <c r="Y47" s="217"/>
      <c r="Z47" s="218"/>
    </row>
    <row r="48" spans="1:26" x14ac:dyDescent="0.15">
      <c r="A48" s="168">
        <v>43</v>
      </c>
      <c r="B48" s="183" t="s">
        <v>281</v>
      </c>
      <c r="C48" s="171"/>
      <c r="D48" s="96" t="s">
        <v>345</v>
      </c>
      <c r="E48" s="201" t="s">
        <v>265</v>
      </c>
      <c r="F48" s="201"/>
      <c r="G48" s="201"/>
      <c r="H48" s="201"/>
      <c r="I48" s="203"/>
      <c r="J48" s="204"/>
      <c r="L48" s="140"/>
      <c r="M48" s="157"/>
      <c r="N48" s="157"/>
      <c r="O48" s="25" t="s">
        <v>380</v>
      </c>
      <c r="P48" s="155" t="s">
        <v>428</v>
      </c>
      <c r="Q48" s="155"/>
      <c r="R48" s="155"/>
      <c r="S48" s="155"/>
      <c r="T48" s="155"/>
      <c r="U48" s="155"/>
      <c r="V48" s="155"/>
      <c r="W48" s="155"/>
      <c r="X48" s="155"/>
      <c r="Y48" s="185"/>
      <c r="Z48" s="186"/>
    </row>
    <row r="49" spans="1:26" x14ac:dyDescent="0.15">
      <c r="A49" s="165"/>
      <c r="B49" s="166"/>
      <c r="C49" s="167"/>
      <c r="D49" s="86" t="s">
        <v>321</v>
      </c>
      <c r="E49" s="164" t="s">
        <v>266</v>
      </c>
      <c r="F49" s="164"/>
      <c r="G49" s="164"/>
      <c r="H49" s="164"/>
      <c r="I49" s="194"/>
      <c r="J49" s="195"/>
      <c r="L49" s="140"/>
      <c r="M49" s="157"/>
      <c r="N49" s="157"/>
      <c r="O49" s="25" t="s">
        <v>216</v>
      </c>
      <c r="P49" s="155" t="s">
        <v>260</v>
      </c>
      <c r="Q49" s="155"/>
      <c r="R49" s="155"/>
      <c r="S49" s="155"/>
      <c r="T49" s="155"/>
      <c r="U49" s="155"/>
      <c r="V49" s="155"/>
      <c r="W49" s="155"/>
      <c r="X49" s="155"/>
      <c r="Y49" s="185"/>
      <c r="Z49" s="186"/>
    </row>
    <row r="50" spans="1:26" ht="12.75" thickBot="1" x14ac:dyDescent="0.2">
      <c r="A50" s="165"/>
      <c r="B50" s="166"/>
      <c r="C50" s="167"/>
      <c r="D50" s="86" t="s">
        <v>350</v>
      </c>
      <c r="E50" s="164" t="s">
        <v>267</v>
      </c>
      <c r="F50" s="164"/>
      <c r="G50" s="164"/>
      <c r="H50" s="164"/>
      <c r="I50" s="194"/>
      <c r="J50" s="195"/>
      <c r="L50" s="222"/>
      <c r="M50" s="223"/>
      <c r="N50" s="223"/>
      <c r="O50" s="63" t="s">
        <v>382</v>
      </c>
      <c r="P50" s="148" t="s">
        <v>429</v>
      </c>
      <c r="Q50" s="148"/>
      <c r="R50" s="148"/>
      <c r="S50" s="148"/>
      <c r="T50" s="148"/>
      <c r="U50" s="148"/>
      <c r="V50" s="148"/>
      <c r="W50" s="148"/>
      <c r="X50" s="148"/>
      <c r="Y50" s="211"/>
      <c r="Z50" s="212"/>
    </row>
    <row r="51" spans="1:26" ht="12.75" thickBot="1" x14ac:dyDescent="0.2">
      <c r="A51" s="169"/>
      <c r="B51" s="172"/>
      <c r="C51" s="173"/>
      <c r="D51" s="90" t="s">
        <v>353</v>
      </c>
      <c r="E51" s="180" t="s">
        <v>268</v>
      </c>
      <c r="F51" s="180"/>
      <c r="G51" s="180"/>
      <c r="H51" s="180"/>
      <c r="I51" s="181"/>
      <c r="J51" s="182"/>
      <c r="L51" s="78">
        <v>67</v>
      </c>
      <c r="M51" s="232" t="s">
        <v>438</v>
      </c>
      <c r="N51" s="232"/>
      <c r="O51" s="108" t="s">
        <v>379</v>
      </c>
      <c r="P51" s="233" t="s">
        <v>430</v>
      </c>
      <c r="Q51" s="233"/>
      <c r="R51" s="233"/>
      <c r="S51" s="233"/>
      <c r="T51" s="233"/>
      <c r="U51" s="233"/>
      <c r="V51" s="233"/>
      <c r="W51" s="233"/>
      <c r="X51" s="233"/>
      <c r="Y51" s="234"/>
      <c r="Z51" s="235"/>
    </row>
    <row r="52" spans="1:26" ht="12.75" thickBot="1" x14ac:dyDescent="0.2">
      <c r="A52" s="165">
        <v>44</v>
      </c>
      <c r="B52" s="166" t="s">
        <v>282</v>
      </c>
      <c r="C52" s="167"/>
      <c r="D52" s="91" t="s">
        <v>312</v>
      </c>
      <c r="E52" s="191" t="s">
        <v>269</v>
      </c>
      <c r="F52" s="191"/>
      <c r="G52" s="191"/>
      <c r="H52" s="191"/>
      <c r="I52" s="192"/>
      <c r="J52" s="193"/>
      <c r="L52" s="46">
        <v>68</v>
      </c>
      <c r="M52" s="224" t="s">
        <v>431</v>
      </c>
      <c r="N52" s="224"/>
      <c r="O52" s="107" t="s">
        <v>379</v>
      </c>
      <c r="P52" s="252" t="s">
        <v>431</v>
      </c>
      <c r="Q52" s="252"/>
      <c r="R52" s="252"/>
      <c r="S52" s="252"/>
      <c r="T52" s="252"/>
      <c r="U52" s="252"/>
      <c r="V52" s="252"/>
      <c r="W52" s="252"/>
      <c r="X52" s="252"/>
      <c r="Y52" s="226"/>
      <c r="Z52" s="227"/>
    </row>
    <row r="53" spans="1:26" ht="12.75" thickBot="1" x14ac:dyDescent="0.2">
      <c r="A53" s="165"/>
      <c r="B53" s="166"/>
      <c r="C53" s="167"/>
      <c r="D53" s="86" t="s">
        <v>314</v>
      </c>
      <c r="E53" s="164" t="s">
        <v>270</v>
      </c>
      <c r="F53" s="164"/>
      <c r="G53" s="164"/>
      <c r="H53" s="164"/>
      <c r="I53" s="194"/>
      <c r="J53" s="195"/>
      <c r="L53" s="46">
        <v>69</v>
      </c>
      <c r="M53" s="224" t="s">
        <v>15</v>
      </c>
      <c r="N53" s="224"/>
      <c r="O53" s="107" t="s">
        <v>379</v>
      </c>
      <c r="P53" s="252" t="s">
        <v>301</v>
      </c>
      <c r="Q53" s="252"/>
      <c r="R53" s="252"/>
      <c r="S53" s="252"/>
      <c r="T53" s="252"/>
      <c r="U53" s="252"/>
      <c r="V53" s="252"/>
      <c r="W53" s="252"/>
      <c r="X53" s="252"/>
      <c r="Y53" s="226"/>
      <c r="Z53" s="227"/>
    </row>
    <row r="54" spans="1:26" ht="12.75" customHeight="1" x14ac:dyDescent="0.15">
      <c r="A54" s="165"/>
      <c r="B54" s="166"/>
      <c r="C54" s="167"/>
      <c r="D54" s="86" t="s">
        <v>359</v>
      </c>
      <c r="E54" s="164" t="s">
        <v>271</v>
      </c>
      <c r="F54" s="164"/>
      <c r="G54" s="164"/>
      <c r="H54" s="164"/>
      <c r="I54" s="194"/>
      <c r="J54" s="195"/>
      <c r="L54" s="237" t="s">
        <v>464</v>
      </c>
      <c r="M54" s="238"/>
      <c r="N54" s="238"/>
      <c r="O54" s="239"/>
      <c r="P54" s="246"/>
      <c r="Q54" s="246"/>
      <c r="R54" s="246"/>
      <c r="S54" s="246"/>
      <c r="T54" s="246"/>
      <c r="U54" s="246"/>
      <c r="V54" s="246"/>
      <c r="W54" s="246"/>
      <c r="X54" s="246"/>
      <c r="Y54" s="246"/>
      <c r="Z54" s="247"/>
    </row>
    <row r="55" spans="1:26" ht="12.75" thickBot="1" x14ac:dyDescent="0.2">
      <c r="A55" s="165"/>
      <c r="B55" s="166"/>
      <c r="C55" s="167"/>
      <c r="D55" s="95" t="s">
        <v>361</v>
      </c>
      <c r="E55" s="196" t="s">
        <v>272</v>
      </c>
      <c r="F55" s="196"/>
      <c r="G55" s="196"/>
      <c r="H55" s="196"/>
      <c r="I55" s="197"/>
      <c r="J55" s="198"/>
      <c r="L55" s="240"/>
      <c r="M55" s="241"/>
      <c r="N55" s="241"/>
      <c r="O55" s="242"/>
      <c r="P55" s="248"/>
      <c r="Q55" s="248"/>
      <c r="R55" s="248"/>
      <c r="S55" s="248"/>
      <c r="T55" s="248"/>
      <c r="U55" s="248"/>
      <c r="V55" s="248"/>
      <c r="W55" s="248"/>
      <c r="X55" s="248"/>
      <c r="Y55" s="248"/>
      <c r="Z55" s="249"/>
    </row>
    <row r="56" spans="1:26" ht="12.75" thickBot="1" x14ac:dyDescent="0.2">
      <c r="A56" s="102">
        <v>45</v>
      </c>
      <c r="B56" s="202" t="s">
        <v>273</v>
      </c>
      <c r="C56" s="202"/>
      <c r="D56" s="103" t="s">
        <v>362</v>
      </c>
      <c r="E56" s="205" t="s">
        <v>273</v>
      </c>
      <c r="F56" s="205"/>
      <c r="G56" s="205"/>
      <c r="H56" s="205"/>
      <c r="I56" s="199"/>
      <c r="J56" s="200"/>
      <c r="L56" s="240"/>
      <c r="M56" s="241"/>
      <c r="N56" s="241"/>
      <c r="O56" s="242"/>
      <c r="P56" s="248"/>
      <c r="Q56" s="248"/>
      <c r="R56" s="248"/>
      <c r="S56" s="248"/>
      <c r="T56" s="248"/>
      <c r="U56" s="248"/>
      <c r="V56" s="248"/>
      <c r="W56" s="248"/>
      <c r="X56" s="248"/>
      <c r="Y56" s="248"/>
      <c r="Z56" s="249"/>
    </row>
    <row r="57" spans="1:26" x14ac:dyDescent="0.15">
      <c r="A57" s="165">
        <v>46</v>
      </c>
      <c r="B57" s="166" t="s">
        <v>283</v>
      </c>
      <c r="C57" s="167"/>
      <c r="D57" s="91" t="s">
        <v>364</v>
      </c>
      <c r="E57" s="191" t="s">
        <v>274</v>
      </c>
      <c r="F57" s="191"/>
      <c r="G57" s="191"/>
      <c r="H57" s="191"/>
      <c r="I57" s="192"/>
      <c r="J57" s="193"/>
      <c r="L57" s="240"/>
      <c r="M57" s="241"/>
      <c r="N57" s="241"/>
      <c r="O57" s="242"/>
      <c r="P57" s="248"/>
      <c r="Q57" s="248"/>
      <c r="R57" s="248"/>
      <c r="S57" s="248"/>
      <c r="T57" s="248"/>
      <c r="U57" s="248"/>
      <c r="V57" s="248"/>
      <c r="W57" s="248"/>
      <c r="X57" s="248"/>
      <c r="Y57" s="248"/>
      <c r="Z57" s="249"/>
    </row>
    <row r="58" spans="1:26" x14ac:dyDescent="0.15">
      <c r="A58" s="165"/>
      <c r="B58" s="166"/>
      <c r="C58" s="167"/>
      <c r="D58" s="86" t="s">
        <v>337</v>
      </c>
      <c r="E58" s="164" t="s">
        <v>275</v>
      </c>
      <c r="F58" s="164"/>
      <c r="G58" s="164"/>
      <c r="H58" s="164"/>
      <c r="I58" s="194"/>
      <c r="J58" s="195"/>
      <c r="L58" s="240"/>
      <c r="M58" s="241"/>
      <c r="N58" s="241"/>
      <c r="O58" s="242"/>
      <c r="P58" s="248"/>
      <c r="Q58" s="248"/>
      <c r="R58" s="248"/>
      <c r="S58" s="248"/>
      <c r="T58" s="248"/>
      <c r="U58" s="248"/>
      <c r="V58" s="248"/>
      <c r="W58" s="248"/>
      <c r="X58" s="248"/>
      <c r="Y58" s="248"/>
      <c r="Z58" s="249"/>
    </row>
    <row r="59" spans="1:26" ht="12.75" thickBot="1" x14ac:dyDescent="0.2">
      <c r="A59" s="165"/>
      <c r="B59" s="166"/>
      <c r="C59" s="167"/>
      <c r="D59" s="86" t="s">
        <v>366</v>
      </c>
      <c r="E59" s="164" t="s">
        <v>276</v>
      </c>
      <c r="F59" s="164"/>
      <c r="G59" s="164"/>
      <c r="H59" s="164"/>
      <c r="I59" s="194"/>
      <c r="J59" s="195"/>
      <c r="L59" s="243"/>
      <c r="M59" s="244"/>
      <c r="N59" s="244"/>
      <c r="O59" s="245"/>
      <c r="P59" s="250"/>
      <c r="Q59" s="250"/>
      <c r="R59" s="250"/>
      <c r="S59" s="250"/>
      <c r="T59" s="250"/>
      <c r="U59" s="250"/>
      <c r="V59" s="250"/>
      <c r="W59" s="250"/>
      <c r="X59" s="250"/>
      <c r="Y59" s="250"/>
      <c r="Z59" s="251"/>
    </row>
    <row r="60" spans="1:26" x14ac:dyDescent="0.15">
      <c r="A60" s="165"/>
      <c r="B60" s="166"/>
      <c r="C60" s="167"/>
      <c r="D60" s="86" t="s">
        <v>347</v>
      </c>
      <c r="E60" s="164" t="s">
        <v>277</v>
      </c>
      <c r="F60" s="164"/>
      <c r="G60" s="164"/>
      <c r="H60" s="164"/>
      <c r="I60" s="194"/>
      <c r="J60" s="195"/>
    </row>
    <row r="61" spans="1:26" x14ac:dyDescent="0.15">
      <c r="A61" s="165"/>
      <c r="B61" s="166"/>
      <c r="C61" s="167"/>
      <c r="D61" s="86" t="s">
        <v>369</v>
      </c>
      <c r="E61" s="164" t="s">
        <v>278</v>
      </c>
      <c r="F61" s="164"/>
      <c r="G61" s="164"/>
      <c r="H61" s="164"/>
      <c r="I61" s="194"/>
      <c r="J61" s="195"/>
    </row>
    <row r="62" spans="1:26" ht="12.75" thickBot="1" x14ac:dyDescent="0.2">
      <c r="A62" s="169"/>
      <c r="B62" s="172"/>
      <c r="C62" s="173"/>
      <c r="D62" s="90" t="s">
        <v>218</v>
      </c>
      <c r="E62" s="180" t="s">
        <v>474</v>
      </c>
      <c r="F62" s="180"/>
      <c r="G62" s="180"/>
      <c r="H62" s="180"/>
      <c r="I62" s="181"/>
      <c r="J62" s="182"/>
    </row>
    <row r="63" spans="1:26" x14ac:dyDescent="0.15">
      <c r="A63" s="165">
        <v>47</v>
      </c>
      <c r="B63" s="176" t="s">
        <v>279</v>
      </c>
      <c r="C63" s="167"/>
      <c r="D63" s="91" t="s">
        <v>312</v>
      </c>
      <c r="E63" s="191" t="s">
        <v>284</v>
      </c>
      <c r="F63" s="191"/>
      <c r="G63" s="191"/>
      <c r="H63" s="191"/>
      <c r="I63" s="192"/>
      <c r="J63" s="193"/>
    </row>
    <row r="64" spans="1:26" ht="12.75" thickBot="1" x14ac:dyDescent="0.2">
      <c r="A64" s="165"/>
      <c r="B64" s="166"/>
      <c r="C64" s="167"/>
      <c r="D64" s="95" t="s">
        <v>314</v>
      </c>
      <c r="E64" s="196" t="s">
        <v>285</v>
      </c>
      <c r="F64" s="196"/>
      <c r="G64" s="196"/>
      <c r="H64" s="196"/>
      <c r="I64" s="197"/>
      <c r="J64" s="198"/>
    </row>
    <row r="65" spans="1:10" ht="12.75" thickBot="1" x14ac:dyDescent="0.2">
      <c r="A65" s="102">
        <v>48</v>
      </c>
      <c r="B65" s="174" t="s">
        <v>302</v>
      </c>
      <c r="C65" s="175"/>
      <c r="D65" s="103" t="s">
        <v>318</v>
      </c>
      <c r="E65" s="205" t="s">
        <v>286</v>
      </c>
      <c r="F65" s="205"/>
      <c r="G65" s="205"/>
      <c r="H65" s="205"/>
      <c r="I65" s="199"/>
      <c r="J65" s="200"/>
    </row>
    <row r="66" spans="1:10" x14ac:dyDescent="0.15">
      <c r="A66" s="165">
        <v>49</v>
      </c>
      <c r="B66" s="166" t="s">
        <v>303</v>
      </c>
      <c r="C66" s="167"/>
      <c r="D66" s="91" t="s">
        <v>310</v>
      </c>
      <c r="E66" s="191" t="s">
        <v>287</v>
      </c>
      <c r="F66" s="191"/>
      <c r="G66" s="191"/>
      <c r="H66" s="191"/>
      <c r="I66" s="192"/>
      <c r="J66" s="193"/>
    </row>
    <row r="67" spans="1:10" x14ac:dyDescent="0.15">
      <c r="A67" s="165"/>
      <c r="B67" s="166"/>
      <c r="C67" s="167"/>
      <c r="D67" s="86" t="s">
        <v>322</v>
      </c>
      <c r="E67" s="164" t="s">
        <v>288</v>
      </c>
      <c r="F67" s="164"/>
      <c r="G67" s="164"/>
      <c r="H67" s="164"/>
      <c r="I67" s="194"/>
      <c r="J67" s="195"/>
    </row>
    <row r="68" spans="1:10" x14ac:dyDescent="0.15">
      <c r="A68" s="165"/>
      <c r="B68" s="166"/>
      <c r="C68" s="167"/>
      <c r="D68" s="86" t="s">
        <v>324</v>
      </c>
      <c r="E68" s="164" t="s">
        <v>289</v>
      </c>
      <c r="F68" s="164"/>
      <c r="G68" s="164"/>
      <c r="H68" s="164"/>
      <c r="I68" s="194"/>
      <c r="J68" s="195"/>
    </row>
    <row r="69" spans="1:10" x14ac:dyDescent="0.15">
      <c r="A69" s="165"/>
      <c r="B69" s="166"/>
      <c r="C69" s="167"/>
      <c r="D69" s="86" t="s">
        <v>327</v>
      </c>
      <c r="E69" s="164" t="s">
        <v>290</v>
      </c>
      <c r="F69" s="164"/>
      <c r="G69" s="164"/>
      <c r="H69" s="164"/>
      <c r="I69" s="194"/>
      <c r="J69" s="195"/>
    </row>
    <row r="70" spans="1:10" ht="12.75" thickBot="1" x14ac:dyDescent="0.2">
      <c r="A70" s="165"/>
      <c r="B70" s="166"/>
      <c r="C70" s="167"/>
      <c r="D70" s="95" t="s">
        <v>330</v>
      </c>
      <c r="E70" s="196" t="s">
        <v>291</v>
      </c>
      <c r="F70" s="196"/>
      <c r="G70" s="196"/>
      <c r="H70" s="196"/>
      <c r="I70" s="197"/>
      <c r="J70" s="198"/>
    </row>
    <row r="71" spans="1:10" x14ac:dyDescent="0.15">
      <c r="A71" s="168">
        <v>50</v>
      </c>
      <c r="B71" s="183" t="s">
        <v>292</v>
      </c>
      <c r="C71" s="171"/>
      <c r="D71" s="96" t="s">
        <v>333</v>
      </c>
      <c r="E71" s="201" t="s">
        <v>292</v>
      </c>
      <c r="F71" s="201"/>
      <c r="G71" s="201"/>
      <c r="H71" s="201"/>
      <c r="I71" s="203"/>
      <c r="J71" s="204"/>
    </row>
    <row r="72" spans="1:10" x14ac:dyDescent="0.15">
      <c r="A72" s="165"/>
      <c r="B72" s="166"/>
      <c r="C72" s="167"/>
      <c r="D72" s="86" t="s">
        <v>335</v>
      </c>
      <c r="E72" s="164" t="s">
        <v>293</v>
      </c>
      <c r="F72" s="164"/>
      <c r="G72" s="164"/>
      <c r="H72" s="164"/>
      <c r="I72" s="194"/>
      <c r="J72" s="195"/>
    </row>
    <row r="73" spans="1:10" ht="12.75" thickBot="1" x14ac:dyDescent="0.2">
      <c r="A73" s="169"/>
      <c r="B73" s="172"/>
      <c r="C73" s="173"/>
      <c r="D73" s="90" t="s">
        <v>338</v>
      </c>
      <c r="E73" s="180" t="s">
        <v>339</v>
      </c>
      <c r="F73" s="180"/>
      <c r="G73" s="180"/>
      <c r="H73" s="180"/>
      <c r="I73" s="181"/>
      <c r="J73" s="182"/>
    </row>
    <row r="74" spans="1:10" x14ac:dyDescent="0.15">
      <c r="A74" s="165">
        <v>51</v>
      </c>
      <c r="B74" s="166" t="s">
        <v>304</v>
      </c>
      <c r="C74" s="167"/>
      <c r="D74" s="91" t="s">
        <v>333</v>
      </c>
      <c r="E74" s="191" t="s">
        <v>294</v>
      </c>
      <c r="F74" s="191"/>
      <c r="G74" s="191"/>
      <c r="H74" s="191"/>
      <c r="I74" s="192"/>
      <c r="J74" s="193"/>
    </row>
    <row r="75" spans="1:10" ht="12.75" thickBot="1" x14ac:dyDescent="0.2">
      <c r="A75" s="165"/>
      <c r="B75" s="166"/>
      <c r="C75" s="167"/>
      <c r="D75" s="95" t="s">
        <v>335</v>
      </c>
      <c r="E75" s="196" t="s">
        <v>295</v>
      </c>
      <c r="F75" s="196"/>
      <c r="G75" s="196"/>
      <c r="H75" s="196"/>
      <c r="I75" s="197"/>
      <c r="J75" s="198"/>
    </row>
    <row r="76" spans="1:10" x14ac:dyDescent="0.15">
      <c r="A76" s="168">
        <v>52</v>
      </c>
      <c r="B76" s="170" t="s">
        <v>306</v>
      </c>
      <c r="C76" s="171"/>
      <c r="D76" s="96" t="s">
        <v>310</v>
      </c>
      <c r="E76" s="201" t="s">
        <v>296</v>
      </c>
      <c r="F76" s="201"/>
      <c r="G76" s="201"/>
      <c r="H76" s="201"/>
      <c r="I76" s="203"/>
      <c r="J76" s="204"/>
    </row>
    <row r="77" spans="1:10" ht="12.75" thickBot="1" x14ac:dyDescent="0.2">
      <c r="A77" s="169"/>
      <c r="B77" s="172"/>
      <c r="C77" s="173"/>
      <c r="D77" s="90" t="s">
        <v>346</v>
      </c>
      <c r="E77" s="180" t="s">
        <v>297</v>
      </c>
      <c r="F77" s="180"/>
      <c r="G77" s="180"/>
      <c r="H77" s="180"/>
      <c r="I77" s="181"/>
      <c r="J77" s="182"/>
    </row>
    <row r="78" spans="1:10" ht="12.75" thickBot="1" x14ac:dyDescent="0.2">
      <c r="A78" s="88">
        <v>53</v>
      </c>
      <c r="B78" s="161" t="s">
        <v>298</v>
      </c>
      <c r="C78" s="161"/>
      <c r="D78" s="104" t="s">
        <v>348</v>
      </c>
      <c r="E78" s="162" t="s">
        <v>298</v>
      </c>
      <c r="F78" s="162"/>
      <c r="G78" s="162"/>
      <c r="H78" s="162"/>
      <c r="I78" s="206"/>
      <c r="J78" s="207"/>
    </row>
    <row r="79" spans="1:10" x14ac:dyDescent="0.15">
      <c r="A79" s="168">
        <v>54</v>
      </c>
      <c r="B79" s="183" t="s">
        <v>305</v>
      </c>
      <c r="C79" s="171"/>
      <c r="D79" s="96" t="s">
        <v>351</v>
      </c>
      <c r="E79" s="201" t="s">
        <v>299</v>
      </c>
      <c r="F79" s="201"/>
      <c r="G79" s="201"/>
      <c r="H79" s="201"/>
      <c r="I79" s="203"/>
      <c r="J79" s="204"/>
    </row>
    <row r="80" spans="1:10" ht="12.75" thickBot="1" x14ac:dyDescent="0.2">
      <c r="A80" s="169"/>
      <c r="B80" s="172"/>
      <c r="C80" s="173"/>
      <c r="D80" s="90" t="s">
        <v>354</v>
      </c>
      <c r="E80" s="180" t="s">
        <v>300</v>
      </c>
      <c r="F80" s="180"/>
      <c r="G80" s="180"/>
      <c r="H80" s="180"/>
      <c r="I80" s="181"/>
      <c r="J80" s="182"/>
    </row>
    <row r="81" spans="1:10" ht="12.75" thickBot="1" x14ac:dyDescent="0.2">
      <c r="A81" s="89">
        <v>55</v>
      </c>
      <c r="B81" s="208" t="s">
        <v>15</v>
      </c>
      <c r="C81" s="208"/>
      <c r="D81" s="105" t="s">
        <v>356</v>
      </c>
      <c r="E81" s="163" t="s">
        <v>301</v>
      </c>
      <c r="F81" s="163"/>
      <c r="G81" s="163"/>
      <c r="H81" s="163"/>
      <c r="I81" s="209"/>
      <c r="J81" s="210"/>
    </row>
    <row r="82" spans="1:10" ht="51.75" customHeight="1" x14ac:dyDescent="0.15">
      <c r="A82" s="142" t="s">
        <v>465</v>
      </c>
      <c r="B82" s="143"/>
      <c r="C82" s="143"/>
      <c r="D82" s="144"/>
      <c r="E82" s="149"/>
      <c r="F82" s="150"/>
      <c r="G82" s="150"/>
      <c r="H82" s="150"/>
      <c r="I82" s="150"/>
      <c r="J82" s="151"/>
    </row>
    <row r="83" spans="1:10" ht="33.75" customHeight="1" thickBot="1" x14ac:dyDescent="0.2">
      <c r="A83" s="145"/>
      <c r="B83" s="146"/>
      <c r="C83" s="146"/>
      <c r="D83" s="147"/>
      <c r="E83" s="152"/>
      <c r="F83" s="153"/>
      <c r="G83" s="153"/>
      <c r="H83" s="153"/>
      <c r="I83" s="153"/>
      <c r="J83" s="154"/>
    </row>
    <row r="87" spans="1:10" s="42" customFormat="1" ht="15.75" customHeight="1" x14ac:dyDescent="0.15"/>
    <row r="88" spans="1:10" s="42" customFormat="1" ht="15.75" customHeight="1" x14ac:dyDescent="0.15"/>
    <row r="89" spans="1:10" s="42" customFormat="1" ht="15.75" customHeight="1" x14ac:dyDescent="0.15"/>
    <row r="90" spans="1:10" s="42" customFormat="1" ht="15.75" customHeight="1" x14ac:dyDescent="0.15"/>
    <row r="91" spans="1:10" s="42" customFormat="1" ht="15.75" customHeight="1" x14ac:dyDescent="0.15"/>
    <row r="92" spans="1:10" s="42" customFormat="1" ht="15.75" customHeight="1" x14ac:dyDescent="0.15"/>
    <row r="93" spans="1:10" s="42" customFormat="1" ht="15.75" customHeight="1" x14ac:dyDescent="0.15"/>
    <row r="94" spans="1:10" s="42" customFormat="1" ht="15.75" customHeight="1" x14ac:dyDescent="0.15"/>
    <row r="95" spans="1:10" s="42" customFormat="1" ht="15.75" customHeight="1" x14ac:dyDescent="0.15"/>
    <row r="96" spans="1:10" s="42" customFormat="1" ht="15.75" customHeight="1" x14ac:dyDescent="0.15"/>
    <row r="97" s="42" customFormat="1" ht="15.75" customHeight="1" x14ac:dyDescent="0.15"/>
    <row r="98" s="42" customFormat="1" ht="15.75" customHeight="1" x14ac:dyDescent="0.15"/>
    <row r="99" s="42" customFormat="1" ht="15.75" customHeight="1" x14ac:dyDescent="0.15"/>
    <row r="100" s="42" customFormat="1" ht="15.75" customHeight="1" x14ac:dyDescent="0.15"/>
    <row r="101" s="42" customFormat="1" ht="15.75" customHeight="1" x14ac:dyDescent="0.15"/>
    <row r="102" s="42" customFormat="1" ht="15.75" customHeight="1" x14ac:dyDescent="0.15"/>
    <row r="103" s="42" customFormat="1" ht="15.75" customHeight="1" x14ac:dyDescent="0.15"/>
    <row r="104" s="42" customFormat="1" ht="15.75" customHeight="1" x14ac:dyDescent="0.15"/>
    <row r="105" s="42" customFormat="1" ht="15.75" customHeight="1" x14ac:dyDescent="0.15"/>
    <row r="106" s="42" customFormat="1" ht="15.75" customHeight="1" x14ac:dyDescent="0.15"/>
    <row r="107" s="42" customFormat="1" ht="15.75" customHeight="1" x14ac:dyDescent="0.15"/>
    <row r="108" s="42" customFormat="1" ht="15.75" customHeight="1" x14ac:dyDescent="0.15"/>
    <row r="109" s="42" customFormat="1" ht="15.75" customHeight="1" x14ac:dyDescent="0.15"/>
    <row r="110" s="42" customFormat="1" ht="15.75" customHeight="1" x14ac:dyDescent="0.15"/>
    <row r="111" s="42" customFormat="1" ht="15.75" customHeight="1" x14ac:dyDescent="0.15"/>
    <row r="112" s="42" customFormat="1" ht="15.75" customHeight="1" x14ac:dyDescent="0.15"/>
    <row r="113" s="42" customFormat="1" ht="15.75" customHeight="1" x14ac:dyDescent="0.15"/>
    <row r="114" s="42" customFormat="1" ht="15.75" customHeight="1" x14ac:dyDescent="0.15"/>
    <row r="115" s="42" customFormat="1" ht="15.75" customHeight="1" x14ac:dyDescent="0.15"/>
    <row r="116" s="42" customFormat="1" ht="15.75" customHeight="1" x14ac:dyDescent="0.15"/>
    <row r="117" s="42" customFormat="1" ht="15.75" customHeight="1" x14ac:dyDescent="0.15"/>
    <row r="118" s="42" customFormat="1" ht="15.75" customHeight="1" x14ac:dyDescent="0.15"/>
    <row r="119" s="42" customFormat="1" ht="15.75" customHeight="1" x14ac:dyDescent="0.15"/>
    <row r="120" s="42" customFormat="1" ht="15.75" customHeight="1" x14ac:dyDescent="0.15"/>
    <row r="121" s="42" customFormat="1" ht="15.75" customHeight="1" x14ac:dyDescent="0.15"/>
    <row r="122" s="42" customFormat="1" ht="15.75" customHeight="1" x14ac:dyDescent="0.15"/>
    <row r="123" s="42" customFormat="1" ht="15.75" customHeight="1" x14ac:dyDescent="0.15"/>
    <row r="124" s="42" customFormat="1" ht="15.75" customHeight="1" x14ac:dyDescent="0.15"/>
    <row r="125" s="42" customFormat="1" ht="15.75" customHeight="1" x14ac:dyDescent="0.15"/>
    <row r="126" s="42" customFormat="1" ht="15.75" customHeight="1" x14ac:dyDescent="0.15"/>
    <row r="127" s="42" customFormat="1" ht="15.75" customHeight="1" x14ac:dyDescent="0.15"/>
    <row r="128" s="42" customFormat="1" ht="15.75" customHeight="1" x14ac:dyDescent="0.15"/>
    <row r="129" spans="1:15" s="42" customFormat="1" ht="15.75" customHeight="1" x14ac:dyDescent="0.15"/>
    <row r="130" spans="1:15" s="42" customFormat="1" ht="15.75" customHeight="1" x14ac:dyDescent="0.15"/>
    <row r="131" spans="1:15" s="42" customFormat="1" ht="15.75" customHeight="1" x14ac:dyDescent="0.15"/>
    <row r="132" spans="1:15" s="42" customFormat="1" ht="15.75" customHeight="1" x14ac:dyDescent="0.15"/>
    <row r="133" spans="1:15" s="42" customFormat="1" ht="15.75" customHeight="1" x14ac:dyDescent="0.15"/>
    <row r="134" spans="1:15" s="42" customFormat="1" ht="15.75" customHeight="1" x14ac:dyDescent="0.15"/>
    <row r="135" spans="1:15" s="42" customFormat="1" ht="15.75" customHeight="1" x14ac:dyDescent="0.15"/>
    <row r="136" spans="1:15" s="42" customFormat="1" ht="92.25" customHeight="1" x14ac:dyDescent="0.15"/>
    <row r="137" spans="1:15" s="42" customFormat="1" ht="15.75" customHeight="1" x14ac:dyDescent="0.15">
      <c r="A137" s="3"/>
      <c r="B137" s="3"/>
      <c r="C137" s="3"/>
      <c r="D137" s="122"/>
      <c r="E137" s="123"/>
      <c r="F137" s="123"/>
      <c r="G137" s="123"/>
      <c r="H137" s="123"/>
      <c r="I137" s="123"/>
      <c r="J137" s="123"/>
      <c r="K137" s="123"/>
      <c r="L137" s="123"/>
      <c r="M137" s="123"/>
      <c r="N137" s="3"/>
      <c r="O137" s="3"/>
    </row>
    <row r="138" spans="1:15" s="42" customFormat="1" ht="15.75" customHeight="1" x14ac:dyDescent="0.15">
      <c r="A138" s="3"/>
      <c r="B138" s="3"/>
      <c r="C138" s="3"/>
      <c r="D138" s="122"/>
      <c r="E138" s="123"/>
      <c r="F138" s="123"/>
      <c r="G138" s="123"/>
      <c r="H138" s="123"/>
      <c r="I138" s="123"/>
      <c r="J138" s="123"/>
      <c r="K138" s="123"/>
      <c r="L138" s="123"/>
      <c r="M138" s="123"/>
      <c r="N138" s="3"/>
      <c r="O138" s="3"/>
    </row>
    <row r="139" spans="1:15" s="42" customFormat="1" ht="15.75" customHeight="1" x14ac:dyDescent="0.15">
      <c r="A139" s="3"/>
      <c r="B139" s="3"/>
      <c r="C139" s="3"/>
      <c r="D139" s="122"/>
      <c r="E139" s="123"/>
      <c r="F139" s="123"/>
      <c r="G139" s="123"/>
      <c r="H139" s="123"/>
      <c r="I139" s="123"/>
      <c r="J139" s="123"/>
      <c r="K139" s="123"/>
      <c r="L139" s="123"/>
      <c r="M139" s="123"/>
      <c r="N139" s="3"/>
      <c r="O139" s="3"/>
    </row>
    <row r="140" spans="1:15" s="42" customFormat="1" ht="15.75" customHeight="1" x14ac:dyDescent="0.15">
      <c r="A140" s="3"/>
      <c r="B140" s="3"/>
      <c r="C140" s="3"/>
      <c r="D140" s="122"/>
      <c r="E140" s="123"/>
      <c r="F140" s="123"/>
      <c r="G140" s="123"/>
      <c r="H140" s="123"/>
      <c r="I140" s="123"/>
      <c r="J140" s="123"/>
      <c r="K140" s="123"/>
      <c r="L140" s="123"/>
      <c r="M140" s="123"/>
      <c r="N140" s="3"/>
      <c r="O140" s="3"/>
    </row>
    <row r="141" spans="1:15" s="42" customFormat="1" ht="15.75" customHeight="1" x14ac:dyDescent="0.15">
      <c r="A141" s="3"/>
      <c r="B141" s="3"/>
      <c r="C141" s="3"/>
      <c r="D141" s="122"/>
      <c r="E141" s="123"/>
      <c r="F141" s="123"/>
      <c r="G141" s="123"/>
      <c r="H141" s="123"/>
      <c r="I141" s="123"/>
      <c r="J141" s="123"/>
      <c r="K141" s="123"/>
      <c r="L141" s="123"/>
      <c r="M141" s="123"/>
      <c r="N141" s="3"/>
      <c r="O141" s="3"/>
    </row>
    <row r="142" spans="1:15" s="42" customFormat="1" ht="15.75" customHeight="1" x14ac:dyDescent="0.15">
      <c r="A142" s="3"/>
      <c r="B142" s="3"/>
      <c r="C142" s="3"/>
      <c r="D142" s="122"/>
      <c r="E142" s="123"/>
      <c r="F142" s="123"/>
      <c r="G142" s="123"/>
      <c r="H142" s="123"/>
      <c r="I142" s="123"/>
      <c r="J142" s="123"/>
      <c r="K142" s="123"/>
      <c r="L142" s="123"/>
      <c r="M142" s="123"/>
      <c r="N142" s="3"/>
      <c r="O142" s="3"/>
    </row>
    <row r="143" spans="1:15" s="42" customFormat="1" ht="15.75" customHeight="1" x14ac:dyDescent="0.15">
      <c r="A143" s="3"/>
      <c r="B143" s="3"/>
      <c r="C143" s="3"/>
      <c r="D143" s="122"/>
      <c r="E143" s="123"/>
      <c r="F143" s="123"/>
      <c r="G143" s="123"/>
      <c r="H143" s="123"/>
      <c r="I143" s="123"/>
      <c r="J143" s="123"/>
      <c r="K143" s="123"/>
      <c r="L143" s="123"/>
      <c r="M143" s="123"/>
      <c r="N143" s="3"/>
      <c r="O143" s="3"/>
    </row>
    <row r="144" spans="1:15" s="42" customFormat="1" ht="15.75" customHeight="1" x14ac:dyDescent="0.15">
      <c r="A144" s="3"/>
      <c r="B144" s="3"/>
      <c r="C144" s="3"/>
      <c r="D144" s="122"/>
      <c r="E144" s="123"/>
      <c r="F144" s="123"/>
      <c r="G144" s="123"/>
      <c r="H144" s="123"/>
      <c r="I144" s="123"/>
      <c r="J144" s="123"/>
      <c r="K144" s="123"/>
      <c r="L144" s="123"/>
      <c r="M144" s="123"/>
      <c r="N144" s="3"/>
      <c r="O144" s="3"/>
    </row>
  </sheetData>
  <sheetProtection password="CCC9" sheet="1" objects="1" scenarios="1" selectLockedCells="1"/>
  <mergeCells count="328">
    <mergeCell ref="L44:L46"/>
    <mergeCell ref="L39:L43"/>
    <mergeCell ref="L54:O59"/>
    <mergeCell ref="P54:Z59"/>
    <mergeCell ref="M52:N52"/>
    <mergeCell ref="P52:X52"/>
    <mergeCell ref="Y52:Z52"/>
    <mergeCell ref="M53:N53"/>
    <mergeCell ref="P53:X53"/>
    <mergeCell ref="Y53:Z53"/>
    <mergeCell ref="Y45:Z45"/>
    <mergeCell ref="Y42:Z42"/>
    <mergeCell ref="P28:X28"/>
    <mergeCell ref="Y28:Z28"/>
    <mergeCell ref="P43:X43"/>
    <mergeCell ref="P45:X45"/>
    <mergeCell ref="Y44:Z44"/>
    <mergeCell ref="Y36:Z36"/>
    <mergeCell ref="P34:X34"/>
    <mergeCell ref="P35:X35"/>
    <mergeCell ref="M39:N43"/>
    <mergeCell ref="P30:X30"/>
    <mergeCell ref="Y30:Z30"/>
    <mergeCell ref="P32:X32"/>
    <mergeCell ref="Y32:Z32"/>
    <mergeCell ref="P33:X33"/>
    <mergeCell ref="M21:N30"/>
    <mergeCell ref="P21:X21"/>
    <mergeCell ref="Y21:Z21"/>
    <mergeCell ref="Y29:Z29"/>
    <mergeCell ref="Y46:Z46"/>
    <mergeCell ref="P25:X25"/>
    <mergeCell ref="Y25:Z25"/>
    <mergeCell ref="P27:X27"/>
    <mergeCell ref="Y27:Z27"/>
    <mergeCell ref="M51:N51"/>
    <mergeCell ref="P51:X51"/>
    <mergeCell ref="Y51:Z51"/>
    <mergeCell ref="Y48:Z48"/>
    <mergeCell ref="Y50:Z50"/>
    <mergeCell ref="L47:L50"/>
    <mergeCell ref="M47:N50"/>
    <mergeCell ref="P47:X47"/>
    <mergeCell ref="Y47:Z47"/>
    <mergeCell ref="P48:X48"/>
    <mergeCell ref="L21:L30"/>
    <mergeCell ref="P24:X24"/>
    <mergeCell ref="Y24:Z24"/>
    <mergeCell ref="P49:X49"/>
    <mergeCell ref="Y49:Z49"/>
    <mergeCell ref="L18:L20"/>
    <mergeCell ref="Y35:Z35"/>
    <mergeCell ref="Y43:Z43"/>
    <mergeCell ref="P41:X41"/>
    <mergeCell ref="Y41:Z41"/>
    <mergeCell ref="Y38:Z38"/>
    <mergeCell ref="P39:X39"/>
    <mergeCell ref="Y39:Z39"/>
    <mergeCell ref="Y40:Z40"/>
    <mergeCell ref="P38:X38"/>
    <mergeCell ref="L14:L17"/>
    <mergeCell ref="M14:N17"/>
    <mergeCell ref="P14:X14"/>
    <mergeCell ref="Y14:Z14"/>
    <mergeCell ref="P15:X15"/>
    <mergeCell ref="P16:X16"/>
    <mergeCell ref="Y16:Z16"/>
    <mergeCell ref="M13:N13"/>
    <mergeCell ref="P13:X13"/>
    <mergeCell ref="Y13:Z13"/>
    <mergeCell ref="M18:N20"/>
    <mergeCell ref="P18:X18"/>
    <mergeCell ref="Y18:Z18"/>
    <mergeCell ref="P19:X19"/>
    <mergeCell ref="Y19:Z19"/>
    <mergeCell ref="Y17:Z17"/>
    <mergeCell ref="P20:X20"/>
    <mergeCell ref="P37:X37"/>
    <mergeCell ref="Y37:Z37"/>
    <mergeCell ref="P23:X23"/>
    <mergeCell ref="Y23:Z23"/>
    <mergeCell ref="P29:X29"/>
    <mergeCell ref="P26:X26"/>
    <mergeCell ref="Y26:Z26"/>
    <mergeCell ref="Y7:Z7"/>
    <mergeCell ref="P8:X8"/>
    <mergeCell ref="P7:X7"/>
    <mergeCell ref="Y9:Z9"/>
    <mergeCell ref="L36:L38"/>
    <mergeCell ref="M36:N38"/>
    <mergeCell ref="P36:X36"/>
    <mergeCell ref="Y34:Z34"/>
    <mergeCell ref="L34:L35"/>
    <mergeCell ref="M34:N35"/>
    <mergeCell ref="L31:L33"/>
    <mergeCell ref="M31:N33"/>
    <mergeCell ref="P31:X31"/>
    <mergeCell ref="Y31:Z31"/>
    <mergeCell ref="Y33:Z33"/>
    <mergeCell ref="L6:L12"/>
    <mergeCell ref="M6:N12"/>
    <mergeCell ref="P6:X6"/>
    <mergeCell ref="Y6:Z6"/>
    <mergeCell ref="P10:X10"/>
    <mergeCell ref="Y20:Z20"/>
    <mergeCell ref="P22:X22"/>
    <mergeCell ref="Y8:Z8"/>
    <mergeCell ref="Y11:Z11"/>
    <mergeCell ref="P12:X12"/>
    <mergeCell ref="Y12:Z12"/>
    <mergeCell ref="Y22:Z22"/>
    <mergeCell ref="Y10:Z10"/>
    <mergeCell ref="M5:N5"/>
    <mergeCell ref="P5:X5"/>
    <mergeCell ref="Y5:Z5"/>
    <mergeCell ref="E62:H62"/>
    <mergeCell ref="I62:J62"/>
    <mergeCell ref="I58:J58"/>
    <mergeCell ref="E31:H31"/>
    <mergeCell ref="I31:J31"/>
    <mergeCell ref="E59:H59"/>
    <mergeCell ref="I59:J59"/>
    <mergeCell ref="I61:J61"/>
    <mergeCell ref="A30:A33"/>
    <mergeCell ref="B30:C33"/>
    <mergeCell ref="E30:H30"/>
    <mergeCell ref="I30:J30"/>
    <mergeCell ref="E32:H32"/>
    <mergeCell ref="I32:J32"/>
    <mergeCell ref="E33:H33"/>
    <mergeCell ref="I33:J33"/>
    <mergeCell ref="A57:A62"/>
    <mergeCell ref="B57:C62"/>
    <mergeCell ref="A52:A55"/>
    <mergeCell ref="E58:H58"/>
    <mergeCell ref="B56:C56"/>
    <mergeCell ref="E56:H56"/>
    <mergeCell ref="B52:C55"/>
    <mergeCell ref="I81:J81"/>
    <mergeCell ref="E25:H25"/>
    <mergeCell ref="I25:J25"/>
    <mergeCell ref="E53:H53"/>
    <mergeCell ref="I53:J53"/>
    <mergeCell ref="E26:H26"/>
    <mergeCell ref="I26:J26"/>
    <mergeCell ref="E54:H54"/>
    <mergeCell ref="I54:J54"/>
    <mergeCell ref="I80:J80"/>
    <mergeCell ref="I77:J77"/>
    <mergeCell ref="B24:C27"/>
    <mergeCell ref="E24:H24"/>
    <mergeCell ref="I24:J24"/>
    <mergeCell ref="E27:H27"/>
    <mergeCell ref="I27:J27"/>
    <mergeCell ref="E29:H29"/>
    <mergeCell ref="E55:H55"/>
    <mergeCell ref="I55:J55"/>
    <mergeCell ref="E52:H52"/>
    <mergeCell ref="I36:J36"/>
    <mergeCell ref="B81:C81"/>
    <mergeCell ref="I23:J23"/>
    <mergeCell ref="E51:H51"/>
    <mergeCell ref="I51:J51"/>
    <mergeCell ref="E80:H80"/>
    <mergeCell ref="I78:J78"/>
    <mergeCell ref="E76:H76"/>
    <mergeCell ref="I76:J76"/>
    <mergeCell ref="E77:H77"/>
    <mergeCell ref="A79:A80"/>
    <mergeCell ref="B79:C80"/>
    <mergeCell ref="E79:H79"/>
    <mergeCell ref="I79:J79"/>
    <mergeCell ref="I22:J22"/>
    <mergeCell ref="E50:H50"/>
    <mergeCell ref="I50:J50"/>
    <mergeCell ref="E23:H23"/>
    <mergeCell ref="E28:H28"/>
    <mergeCell ref="I28:J28"/>
    <mergeCell ref="A48:A51"/>
    <mergeCell ref="B48:C51"/>
    <mergeCell ref="E48:H48"/>
    <mergeCell ref="I48:J48"/>
    <mergeCell ref="A37:A42"/>
    <mergeCell ref="E21:H21"/>
    <mergeCell ref="I21:J21"/>
    <mergeCell ref="E49:H49"/>
    <mergeCell ref="I49:J49"/>
    <mergeCell ref="I29:J29"/>
    <mergeCell ref="A74:A75"/>
    <mergeCell ref="I73:J73"/>
    <mergeCell ref="B43:C46"/>
    <mergeCell ref="I19:J19"/>
    <mergeCell ref="B47:C47"/>
    <mergeCell ref="E47:H47"/>
    <mergeCell ref="I47:J47"/>
    <mergeCell ref="E43:H43"/>
    <mergeCell ref="I43:J43"/>
    <mergeCell ref="B37:C42"/>
    <mergeCell ref="I75:J75"/>
    <mergeCell ref="E19:H19"/>
    <mergeCell ref="I17:J17"/>
    <mergeCell ref="E45:H45"/>
    <mergeCell ref="I45:J45"/>
    <mergeCell ref="I72:J72"/>
    <mergeCell ref="E44:H44"/>
    <mergeCell ref="I44:J44"/>
    <mergeCell ref="E73:H73"/>
    <mergeCell ref="I74:J74"/>
    <mergeCell ref="B74:C75"/>
    <mergeCell ref="E74:H74"/>
    <mergeCell ref="E70:H70"/>
    <mergeCell ref="A16:A17"/>
    <mergeCell ref="B16:C17"/>
    <mergeCell ref="E16:H16"/>
    <mergeCell ref="E17:H17"/>
    <mergeCell ref="E75:H75"/>
    <mergeCell ref="A18:A23"/>
    <mergeCell ref="B18:C23"/>
    <mergeCell ref="E14:H14"/>
    <mergeCell ref="I14:J14"/>
    <mergeCell ref="E42:H42"/>
    <mergeCell ref="I42:J42"/>
    <mergeCell ref="E68:H68"/>
    <mergeCell ref="I68:J68"/>
    <mergeCell ref="E66:H66"/>
    <mergeCell ref="I20:J20"/>
    <mergeCell ref="I37:J37"/>
    <mergeCell ref="E36:H36"/>
    <mergeCell ref="E18:H18"/>
    <mergeCell ref="I18:J18"/>
    <mergeCell ref="A71:A73"/>
    <mergeCell ref="B71:C73"/>
    <mergeCell ref="E71:H71"/>
    <mergeCell ref="I71:J71"/>
    <mergeCell ref="E72:H72"/>
    <mergeCell ref="I70:J70"/>
    <mergeCell ref="E69:H69"/>
    <mergeCell ref="I69:J69"/>
    <mergeCell ref="I11:J11"/>
    <mergeCell ref="E39:H39"/>
    <mergeCell ref="I39:J39"/>
    <mergeCell ref="E12:H12"/>
    <mergeCell ref="I12:J12"/>
    <mergeCell ref="E13:H13"/>
    <mergeCell ref="I13:J13"/>
    <mergeCell ref="I16:J16"/>
    <mergeCell ref="E38:H38"/>
    <mergeCell ref="I38:J38"/>
    <mergeCell ref="I40:J40"/>
    <mergeCell ref="E41:H41"/>
    <mergeCell ref="I41:J41"/>
    <mergeCell ref="E46:H46"/>
    <mergeCell ref="I46:J46"/>
    <mergeCell ref="E63:H63"/>
    <mergeCell ref="E57:H57"/>
    <mergeCell ref="I57:J57"/>
    <mergeCell ref="I52:J52"/>
    <mergeCell ref="I60:J60"/>
    <mergeCell ref="I9:J9"/>
    <mergeCell ref="E67:H67"/>
    <mergeCell ref="I67:J67"/>
    <mergeCell ref="E65:H65"/>
    <mergeCell ref="I65:J65"/>
    <mergeCell ref="I66:J66"/>
    <mergeCell ref="E10:H10"/>
    <mergeCell ref="I10:J10"/>
    <mergeCell ref="I63:J63"/>
    <mergeCell ref="E40:H40"/>
    <mergeCell ref="E64:H64"/>
    <mergeCell ref="A9:A15"/>
    <mergeCell ref="B9:C15"/>
    <mergeCell ref="E9:H9"/>
    <mergeCell ref="E37:H37"/>
    <mergeCell ref="E11:H11"/>
    <mergeCell ref="B36:C36"/>
    <mergeCell ref="E20:H20"/>
    <mergeCell ref="E22:H22"/>
    <mergeCell ref="A24:A27"/>
    <mergeCell ref="E8:H8"/>
    <mergeCell ref="I8:J8"/>
    <mergeCell ref="I64:J64"/>
    <mergeCell ref="A34:A35"/>
    <mergeCell ref="B34:C35"/>
    <mergeCell ref="E34:H34"/>
    <mergeCell ref="I34:J34"/>
    <mergeCell ref="E35:H35"/>
    <mergeCell ref="I35:J35"/>
    <mergeCell ref="I56:J56"/>
    <mergeCell ref="B5:C5"/>
    <mergeCell ref="E5:H5"/>
    <mergeCell ref="I5:J5"/>
    <mergeCell ref="A4:J4"/>
    <mergeCell ref="A6:A8"/>
    <mergeCell ref="B6:C8"/>
    <mergeCell ref="E6:H6"/>
    <mergeCell ref="I6:J6"/>
    <mergeCell ref="E7:H7"/>
    <mergeCell ref="I7:J7"/>
    <mergeCell ref="L4:Z4"/>
    <mergeCell ref="E15:H15"/>
    <mergeCell ref="I15:J15"/>
    <mergeCell ref="A43:A46"/>
    <mergeCell ref="A28:A29"/>
    <mergeCell ref="B28:C29"/>
    <mergeCell ref="P9:X9"/>
    <mergeCell ref="P11:X11"/>
    <mergeCell ref="Y15:Z15"/>
    <mergeCell ref="P17:X17"/>
    <mergeCell ref="E81:H81"/>
    <mergeCell ref="E60:H60"/>
    <mergeCell ref="E61:H61"/>
    <mergeCell ref="A66:A70"/>
    <mergeCell ref="B66:C70"/>
    <mergeCell ref="A76:A77"/>
    <mergeCell ref="B76:C77"/>
    <mergeCell ref="B65:C65"/>
    <mergeCell ref="A63:A64"/>
    <mergeCell ref="B63:C64"/>
    <mergeCell ref="A82:D83"/>
    <mergeCell ref="P50:X50"/>
    <mergeCell ref="E82:J83"/>
    <mergeCell ref="P40:X40"/>
    <mergeCell ref="P42:X42"/>
    <mergeCell ref="M44:N46"/>
    <mergeCell ref="P44:X44"/>
    <mergeCell ref="P46:X46"/>
    <mergeCell ref="B78:C78"/>
    <mergeCell ref="E78:H78"/>
  </mergeCells>
  <phoneticPr fontId="1"/>
  <dataValidations count="2">
    <dataValidation type="whole" imeMode="disabled" operator="equal" allowBlank="1" showInputMessage="1" showErrorMessage="1" errorTitle="入力エラー" error="参加希望に「1」を入れてください。" sqref="I6:J81">
      <formula1>1</formula1>
    </dataValidation>
    <dataValidation type="whole" imeMode="disabled" operator="equal" allowBlank="1" showInputMessage="1" showErrorMessage="1" errorTitle="入力エラー" error="参加希望に「1」を入力してください。" sqref="Y6:Z53">
      <formula1>1</formula1>
    </dataValidation>
  </dataValidations>
  <pageMargins left="0.78700000000000003" right="0.78700000000000003" top="0.5" bottom="0.36" header="0.33" footer="0.25"/>
  <pageSetup paperSize="9" scale="68"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8"/>
  <sheetViews>
    <sheetView showZeros="0" zoomScale="75" zoomScaleNormal="100" workbookViewId="0">
      <selection activeCell="T28" sqref="T28"/>
    </sheetView>
  </sheetViews>
  <sheetFormatPr defaultRowHeight="12" x14ac:dyDescent="0.15"/>
  <cols>
    <col min="1" max="31" width="4.125" style="1" customWidth="1"/>
    <col min="32" max="16384" width="9" style="1"/>
  </cols>
  <sheetData>
    <row r="1" spans="1:31" ht="23.25" customHeight="1" x14ac:dyDescent="0.15">
      <c r="A1" s="274" t="s">
        <v>191</v>
      </c>
      <c r="B1" s="274"/>
      <c r="C1" s="274"/>
      <c r="D1" s="274"/>
      <c r="E1" s="274"/>
      <c r="F1" s="274"/>
      <c r="G1" s="274"/>
      <c r="H1" s="274"/>
      <c r="I1" s="274"/>
      <c r="J1" s="274"/>
      <c r="K1" s="274"/>
      <c r="L1" s="274"/>
      <c r="M1" s="274"/>
      <c r="N1" s="267" t="s">
        <v>178</v>
      </c>
      <c r="O1" s="267"/>
      <c r="W1" s="268" t="s">
        <v>0</v>
      </c>
      <c r="X1" s="346"/>
      <c r="Y1" s="346"/>
      <c r="Z1" s="292"/>
      <c r="AA1" s="268"/>
      <c r="AB1" s="346"/>
      <c r="AC1" s="346"/>
      <c r="AD1" s="346"/>
      <c r="AE1" s="292"/>
    </row>
    <row r="2" spans="1:31" ht="4.5" customHeight="1" x14ac:dyDescent="0.15">
      <c r="A2" s="2"/>
      <c r="B2" s="2"/>
      <c r="C2" s="2"/>
      <c r="D2" s="2"/>
      <c r="E2" s="2"/>
      <c r="F2" s="2"/>
      <c r="G2" s="2"/>
      <c r="I2" s="2"/>
      <c r="J2" s="2"/>
      <c r="K2" s="2"/>
      <c r="L2" s="2"/>
      <c r="M2" s="2"/>
      <c r="N2" s="2"/>
      <c r="O2" s="7"/>
      <c r="P2" s="7"/>
      <c r="Q2" s="7"/>
      <c r="R2" s="7"/>
      <c r="U2" s="2"/>
      <c r="V2" s="2"/>
      <c r="W2" s="2"/>
    </row>
    <row r="3" spans="1:31" ht="26.25" customHeight="1" x14ac:dyDescent="0.15">
      <c r="A3" s="347" t="s">
        <v>1</v>
      </c>
      <c r="B3" s="348"/>
      <c r="C3" s="348"/>
      <c r="D3" s="348"/>
      <c r="E3" s="348"/>
      <c r="F3" s="348"/>
      <c r="G3" s="348"/>
      <c r="H3" s="348"/>
      <c r="I3" s="348"/>
      <c r="J3" s="348"/>
      <c r="K3" s="348"/>
      <c r="L3" s="348"/>
      <c r="M3" s="348"/>
      <c r="N3" s="349"/>
      <c r="R3" s="347" t="s">
        <v>2</v>
      </c>
      <c r="S3" s="348"/>
      <c r="T3" s="348"/>
      <c r="U3" s="348"/>
      <c r="V3" s="348"/>
      <c r="W3" s="348"/>
      <c r="X3" s="348"/>
      <c r="Y3" s="348"/>
      <c r="Z3" s="348"/>
      <c r="AA3" s="348"/>
      <c r="AB3" s="348"/>
      <c r="AC3" s="348"/>
      <c r="AD3" s="348"/>
      <c r="AE3" s="349"/>
    </row>
    <row r="4" spans="1:31" x14ac:dyDescent="0.15">
      <c r="A4" s="273" t="s">
        <v>3</v>
      </c>
      <c r="B4" s="273"/>
      <c r="C4" s="273"/>
      <c r="D4" s="339">
        <f>入力シート1!E8</f>
        <v>0</v>
      </c>
      <c r="E4" s="339"/>
      <c r="F4" s="339"/>
      <c r="G4" s="339"/>
      <c r="H4" s="339"/>
      <c r="I4" s="339"/>
      <c r="J4" s="339"/>
      <c r="K4" s="339"/>
      <c r="L4" s="339"/>
      <c r="M4" s="339"/>
      <c r="N4" s="339"/>
      <c r="R4" s="273" t="s">
        <v>3</v>
      </c>
      <c r="S4" s="273"/>
      <c r="T4" s="273"/>
      <c r="U4" s="339">
        <f>入力シート1!E24</f>
        <v>0</v>
      </c>
      <c r="V4" s="339"/>
      <c r="W4" s="339"/>
      <c r="X4" s="339"/>
      <c r="Y4" s="339"/>
      <c r="Z4" s="339"/>
      <c r="AA4" s="339"/>
      <c r="AB4" s="339"/>
      <c r="AC4" s="339"/>
      <c r="AD4" s="339"/>
      <c r="AE4" s="339"/>
    </row>
    <row r="5" spans="1:31" ht="26.25" customHeight="1" x14ac:dyDescent="0.15">
      <c r="A5" s="273" t="s">
        <v>4</v>
      </c>
      <c r="B5" s="273"/>
      <c r="C5" s="273"/>
      <c r="D5" s="339">
        <f>入力シート1!E7</f>
        <v>0</v>
      </c>
      <c r="E5" s="339"/>
      <c r="F5" s="339"/>
      <c r="G5" s="339"/>
      <c r="H5" s="339"/>
      <c r="I5" s="339"/>
      <c r="J5" s="339"/>
      <c r="K5" s="339"/>
      <c r="L5" s="339"/>
      <c r="M5" s="339"/>
      <c r="N5" s="339"/>
      <c r="R5" s="273" t="s">
        <v>4</v>
      </c>
      <c r="S5" s="273"/>
      <c r="T5" s="273"/>
      <c r="U5" s="339">
        <f>入力シート1!E23</f>
        <v>0</v>
      </c>
      <c r="V5" s="339"/>
      <c r="W5" s="339"/>
      <c r="X5" s="339"/>
      <c r="Y5" s="339"/>
      <c r="Z5" s="339"/>
      <c r="AA5" s="339"/>
      <c r="AB5" s="339"/>
      <c r="AC5" s="339"/>
      <c r="AD5" s="339"/>
      <c r="AE5" s="339"/>
    </row>
    <row r="6" spans="1:31" ht="18.75" customHeight="1" x14ac:dyDescent="0.15">
      <c r="A6" s="273" t="s">
        <v>5</v>
      </c>
      <c r="B6" s="273"/>
      <c r="C6" s="273"/>
      <c r="D6" s="157" t="s">
        <v>24</v>
      </c>
      <c r="E6" s="157"/>
      <c r="F6" s="157">
        <f>入力シート1!E9</f>
        <v>0</v>
      </c>
      <c r="G6" s="157"/>
      <c r="H6" s="157"/>
      <c r="I6" s="157" t="s">
        <v>48</v>
      </c>
      <c r="J6" s="157"/>
      <c r="K6" s="157">
        <f>入力シート1!E11</f>
        <v>0</v>
      </c>
      <c r="L6" s="157"/>
      <c r="M6" s="157"/>
      <c r="N6" s="157"/>
      <c r="R6" s="273" t="s">
        <v>5</v>
      </c>
      <c r="S6" s="273"/>
      <c r="T6" s="273"/>
      <c r="U6" s="157" t="s">
        <v>24</v>
      </c>
      <c r="V6" s="157"/>
      <c r="W6" s="340">
        <f>入力シート1!E25</f>
        <v>0</v>
      </c>
      <c r="X6" s="341"/>
      <c r="Y6" s="342"/>
      <c r="Z6" s="157" t="s">
        <v>48</v>
      </c>
      <c r="AA6" s="157"/>
      <c r="AB6" s="157">
        <f>入力シート1!E27</f>
        <v>0</v>
      </c>
      <c r="AC6" s="157"/>
      <c r="AD6" s="157"/>
      <c r="AE6" s="157"/>
    </row>
    <row r="7" spans="1:31" ht="26.25" customHeight="1" x14ac:dyDescent="0.15">
      <c r="A7" s="273"/>
      <c r="B7" s="273"/>
      <c r="C7" s="273"/>
      <c r="D7" s="157"/>
      <c r="E7" s="157"/>
      <c r="F7" s="157"/>
      <c r="G7" s="157"/>
      <c r="H7" s="157"/>
      <c r="I7" s="157" t="s">
        <v>25</v>
      </c>
      <c r="J7" s="157"/>
      <c r="K7" s="157">
        <f>入力シート1!E10</f>
        <v>0</v>
      </c>
      <c r="L7" s="157"/>
      <c r="M7" s="157"/>
      <c r="N7" s="157"/>
      <c r="R7" s="273"/>
      <c r="S7" s="273"/>
      <c r="T7" s="273"/>
      <c r="U7" s="157"/>
      <c r="V7" s="157"/>
      <c r="W7" s="343"/>
      <c r="X7" s="344"/>
      <c r="Y7" s="345"/>
      <c r="Z7" s="157" t="s">
        <v>25</v>
      </c>
      <c r="AA7" s="157"/>
      <c r="AB7" s="157">
        <f>入力シート1!E26</f>
        <v>0</v>
      </c>
      <c r="AC7" s="157"/>
      <c r="AD7" s="157"/>
      <c r="AE7" s="157"/>
    </row>
    <row r="8" spans="1:31" ht="26.25" customHeight="1" x14ac:dyDescent="0.15">
      <c r="A8" s="307" t="s">
        <v>6</v>
      </c>
      <c r="B8" s="308"/>
      <c r="C8" s="309"/>
      <c r="D8" s="9" t="s">
        <v>49</v>
      </c>
      <c r="E8" s="315">
        <f>入力シート1!E12</f>
        <v>0</v>
      </c>
      <c r="F8" s="315"/>
      <c r="G8" s="316"/>
      <c r="H8" s="16"/>
      <c r="I8" s="16"/>
      <c r="J8" s="16"/>
      <c r="K8" s="16"/>
      <c r="L8" s="16"/>
      <c r="M8" s="16"/>
      <c r="N8" s="17"/>
      <c r="R8" s="307" t="s">
        <v>6</v>
      </c>
      <c r="S8" s="308"/>
      <c r="T8" s="309"/>
      <c r="U8" s="8" t="s">
        <v>49</v>
      </c>
      <c r="V8" s="315">
        <f>入力シート1!E28</f>
        <v>0</v>
      </c>
      <c r="W8" s="315"/>
      <c r="X8" s="316"/>
      <c r="Y8" s="16"/>
      <c r="Z8" s="16"/>
      <c r="AA8" s="16"/>
      <c r="AB8" s="16"/>
      <c r="AC8" s="16"/>
      <c r="AD8" s="16"/>
      <c r="AE8" s="17"/>
    </row>
    <row r="9" spans="1:31" ht="26.25" customHeight="1" x14ac:dyDescent="0.15">
      <c r="A9" s="310"/>
      <c r="B9" s="311"/>
      <c r="C9" s="312"/>
      <c r="D9" s="313" t="str">
        <f>CONCATENATE(入力シート1!E13,入力シート1!E15,入力シート1!E17)</f>
        <v/>
      </c>
      <c r="E9" s="313"/>
      <c r="F9" s="313"/>
      <c r="G9" s="313"/>
      <c r="H9" s="313"/>
      <c r="I9" s="313"/>
      <c r="J9" s="313"/>
      <c r="K9" s="313"/>
      <c r="L9" s="313"/>
      <c r="M9" s="313"/>
      <c r="N9" s="314"/>
      <c r="R9" s="310"/>
      <c r="S9" s="311"/>
      <c r="T9" s="312"/>
      <c r="U9" s="350" t="str">
        <f>CONCATENATE(入力シート1!E29,入力シート1!E30,入力シート1!E31)</f>
        <v/>
      </c>
      <c r="V9" s="313"/>
      <c r="W9" s="313"/>
      <c r="X9" s="313"/>
      <c r="Y9" s="313"/>
      <c r="Z9" s="313"/>
      <c r="AA9" s="313"/>
      <c r="AB9" s="313"/>
      <c r="AC9" s="313"/>
      <c r="AD9" s="313"/>
      <c r="AE9" s="314"/>
    </row>
    <row r="10" spans="1:31" ht="18.75" customHeight="1" x14ac:dyDescent="0.15">
      <c r="A10" s="273" t="s">
        <v>7</v>
      </c>
      <c r="B10" s="273"/>
      <c r="C10" s="273"/>
      <c r="D10" s="339">
        <f>入力シート1!E19</f>
        <v>0</v>
      </c>
      <c r="E10" s="339"/>
      <c r="F10" s="339"/>
      <c r="G10" s="339"/>
      <c r="H10" s="339"/>
      <c r="I10" s="339"/>
      <c r="J10" s="339"/>
      <c r="K10" s="339"/>
      <c r="L10" s="339"/>
      <c r="M10" s="339"/>
      <c r="N10" s="339"/>
      <c r="R10" s="273" t="s">
        <v>7</v>
      </c>
      <c r="S10" s="273"/>
      <c r="T10" s="273"/>
      <c r="U10" s="339">
        <f>入力シート1!E32</f>
        <v>0</v>
      </c>
      <c r="V10" s="339"/>
      <c r="W10" s="339"/>
      <c r="X10" s="339"/>
      <c r="Y10" s="339"/>
      <c r="Z10" s="339"/>
      <c r="AA10" s="339"/>
      <c r="AB10" s="339"/>
      <c r="AC10" s="339"/>
      <c r="AD10" s="339"/>
      <c r="AE10" s="339"/>
    </row>
    <row r="11" spans="1:31" ht="18.75" customHeight="1" x14ac:dyDescent="0.15">
      <c r="A11" s="273" t="s">
        <v>8</v>
      </c>
      <c r="B11" s="273"/>
      <c r="C11" s="273"/>
      <c r="D11" s="339">
        <f>入力シート1!E20</f>
        <v>0</v>
      </c>
      <c r="E11" s="339"/>
      <c r="F11" s="339"/>
      <c r="G11" s="339"/>
      <c r="H11" s="339"/>
      <c r="I11" s="339"/>
      <c r="J11" s="339"/>
      <c r="K11" s="339"/>
      <c r="L11" s="339"/>
      <c r="M11" s="339"/>
      <c r="N11" s="339"/>
      <c r="R11" s="273" t="s">
        <v>8</v>
      </c>
      <c r="S11" s="273"/>
      <c r="T11" s="273"/>
      <c r="U11" s="339">
        <f>入力シート1!E33</f>
        <v>0</v>
      </c>
      <c r="V11" s="339"/>
      <c r="W11" s="339"/>
      <c r="X11" s="339"/>
      <c r="Y11" s="339"/>
      <c r="Z11" s="339"/>
      <c r="AA11" s="339"/>
      <c r="AB11" s="339"/>
      <c r="AC11" s="339"/>
      <c r="AD11" s="339"/>
      <c r="AE11" s="339"/>
    </row>
    <row r="12" spans="1:31" ht="18.75" customHeight="1" x14ac:dyDescent="0.15">
      <c r="A12" s="273" t="s">
        <v>13</v>
      </c>
      <c r="B12" s="273"/>
      <c r="C12" s="273"/>
      <c r="D12" s="339">
        <f>入力シート1!E21</f>
        <v>0</v>
      </c>
      <c r="E12" s="339"/>
      <c r="F12" s="339"/>
      <c r="G12" s="339"/>
      <c r="H12" s="339"/>
      <c r="I12" s="339"/>
      <c r="J12" s="339"/>
      <c r="K12" s="339"/>
      <c r="L12" s="339"/>
      <c r="M12" s="339"/>
      <c r="N12" s="339"/>
      <c r="R12" s="273" t="s">
        <v>13</v>
      </c>
      <c r="S12" s="273"/>
      <c r="T12" s="273"/>
      <c r="U12" s="339">
        <f>入力シート1!E34</f>
        <v>0</v>
      </c>
      <c r="V12" s="339"/>
      <c r="W12" s="339"/>
      <c r="X12" s="339"/>
      <c r="Y12" s="339"/>
      <c r="Z12" s="339"/>
      <c r="AA12" s="339"/>
      <c r="AB12" s="339"/>
      <c r="AC12" s="339"/>
      <c r="AD12" s="339"/>
      <c r="AE12" s="339"/>
    </row>
    <row r="13" spans="1:31" ht="5.25" customHeight="1" x14ac:dyDescent="0.15"/>
    <row r="14" spans="1:31" x14ac:dyDescent="0.15">
      <c r="A14" s="157" t="s">
        <v>10</v>
      </c>
      <c r="B14" s="157"/>
      <c r="C14" s="157"/>
      <c r="D14" s="157">
        <v>14001</v>
      </c>
      <c r="E14" s="157"/>
      <c r="F14" s="157">
        <v>14002</v>
      </c>
      <c r="G14" s="157"/>
      <c r="H14" s="157">
        <v>9000</v>
      </c>
      <c r="I14" s="157"/>
      <c r="J14" s="157">
        <v>9001</v>
      </c>
      <c r="K14" s="157"/>
      <c r="L14" s="157">
        <v>9002</v>
      </c>
      <c r="M14" s="157"/>
      <c r="N14" s="157">
        <v>9003</v>
      </c>
      <c r="O14" s="157"/>
      <c r="P14" s="157">
        <v>9004</v>
      </c>
      <c r="Q14" s="157"/>
    </row>
    <row r="15" spans="1:31" ht="24" customHeight="1" x14ac:dyDescent="0.15">
      <c r="A15" s="157"/>
      <c r="B15" s="157"/>
      <c r="C15" s="157"/>
      <c r="D15" s="157">
        <f>入力シート1!E35</f>
        <v>0</v>
      </c>
      <c r="E15" s="157"/>
      <c r="F15" s="157">
        <f>入力シート1!E36</f>
        <v>0</v>
      </c>
      <c r="G15" s="157"/>
      <c r="H15" s="157">
        <f>入力シート1!E37</f>
        <v>0</v>
      </c>
      <c r="I15" s="157"/>
      <c r="J15" s="157">
        <f>入力シート1!E38</f>
        <v>0</v>
      </c>
      <c r="K15" s="157"/>
      <c r="L15" s="157">
        <f>入力シート1!E39</f>
        <v>0</v>
      </c>
      <c r="M15" s="157"/>
      <c r="N15" s="157">
        <f>入力シート1!E40</f>
        <v>0</v>
      </c>
      <c r="O15" s="157"/>
      <c r="P15" s="157">
        <f>入力シート1!E41</f>
        <v>0</v>
      </c>
      <c r="Q15" s="157"/>
    </row>
    <row r="16" spans="1:31" ht="6.75" customHeight="1" x14ac:dyDescent="0.15">
      <c r="A16" s="3"/>
    </row>
    <row r="17" spans="1:31" s="42" customFormat="1" x14ac:dyDescent="0.15">
      <c r="A17" s="157" t="s">
        <v>188</v>
      </c>
      <c r="B17" s="157"/>
      <c r="C17" s="157"/>
      <c r="D17" s="157"/>
      <c r="E17" s="157"/>
      <c r="F17" s="157"/>
      <c r="G17" s="157"/>
      <c r="H17" s="157"/>
      <c r="I17" s="157"/>
      <c r="J17" s="157"/>
      <c r="K17" s="157"/>
      <c r="L17" s="157"/>
      <c r="M17" s="157"/>
      <c r="N17" s="157" t="s">
        <v>189</v>
      </c>
      <c r="O17" s="157"/>
      <c r="P17" s="157"/>
      <c r="Q17" s="157"/>
      <c r="R17" s="157"/>
      <c r="S17" s="157"/>
      <c r="T17" s="157"/>
      <c r="U17" s="157"/>
      <c r="V17" s="157"/>
      <c r="W17" s="157" t="s">
        <v>190</v>
      </c>
      <c r="X17" s="157"/>
      <c r="Y17" s="157"/>
      <c r="Z17" s="157"/>
      <c r="AA17" s="157"/>
      <c r="AB17" s="157"/>
      <c r="AC17" s="157"/>
      <c r="AD17" s="157"/>
      <c r="AE17" s="157"/>
    </row>
    <row r="18" spans="1:31" s="42" customFormat="1" x14ac:dyDescent="0.15">
      <c r="A18" s="157" t="s">
        <v>170</v>
      </c>
      <c r="B18" s="157"/>
      <c r="C18" s="157"/>
      <c r="D18" s="157"/>
      <c r="E18" s="157"/>
      <c r="F18" s="157" t="s">
        <v>441</v>
      </c>
      <c r="G18" s="157"/>
      <c r="H18" s="157"/>
      <c r="I18" s="157"/>
      <c r="J18" s="157" t="s">
        <v>469</v>
      </c>
      <c r="K18" s="157"/>
      <c r="L18" s="157"/>
      <c r="M18" s="157"/>
      <c r="N18" s="273" t="s">
        <v>30</v>
      </c>
      <c r="O18" s="273"/>
      <c r="P18" s="273"/>
      <c r="Q18" s="273"/>
      <c r="R18" s="273"/>
      <c r="S18" s="271">
        <f>入力シート1!E50</f>
        <v>0</v>
      </c>
      <c r="T18" s="271"/>
      <c r="U18" s="272"/>
      <c r="V18" s="79" t="s">
        <v>31</v>
      </c>
      <c r="W18" s="273" t="s">
        <v>180</v>
      </c>
      <c r="X18" s="273"/>
      <c r="Y18" s="273"/>
      <c r="Z18" s="273"/>
      <c r="AA18" s="273"/>
      <c r="AB18" s="275">
        <f>入力シート1!E48</f>
        <v>0</v>
      </c>
      <c r="AC18" s="275"/>
      <c r="AD18" s="275"/>
      <c r="AE18" s="275"/>
    </row>
    <row r="19" spans="1:31" s="42" customFormat="1" x14ac:dyDescent="0.15">
      <c r="A19" s="273" t="s">
        <v>181</v>
      </c>
      <c r="B19" s="273"/>
      <c r="C19" s="273"/>
      <c r="D19" s="273"/>
      <c r="E19" s="273"/>
      <c r="F19" s="275">
        <f>入力シート1!E42</f>
        <v>0</v>
      </c>
      <c r="G19" s="275"/>
      <c r="H19" s="275"/>
      <c r="I19" s="275"/>
      <c r="J19" s="275">
        <f>入力シート1!E43</f>
        <v>0</v>
      </c>
      <c r="K19" s="275"/>
      <c r="L19" s="275"/>
      <c r="M19" s="275"/>
      <c r="N19" s="273" t="s">
        <v>185</v>
      </c>
      <c r="O19" s="273"/>
      <c r="P19" s="273"/>
      <c r="Q19" s="273"/>
      <c r="R19" s="273"/>
      <c r="S19" s="271">
        <f>入力シート1!E51</f>
        <v>0</v>
      </c>
      <c r="T19" s="271"/>
      <c r="U19" s="272"/>
      <c r="V19" s="79" t="s">
        <v>32</v>
      </c>
      <c r="W19" s="273" t="s">
        <v>186</v>
      </c>
      <c r="X19" s="273"/>
      <c r="Y19" s="273"/>
      <c r="Z19" s="273"/>
      <c r="AA19" s="273"/>
      <c r="AB19" s="275">
        <f>入力シート1!E49</f>
        <v>0</v>
      </c>
      <c r="AC19" s="275"/>
      <c r="AD19" s="275"/>
      <c r="AE19" s="275"/>
    </row>
    <row r="20" spans="1:31" s="42" customFormat="1" x14ac:dyDescent="0.15">
      <c r="A20" s="273" t="s">
        <v>182</v>
      </c>
      <c r="B20" s="273"/>
      <c r="C20" s="273"/>
      <c r="D20" s="273"/>
      <c r="E20" s="273"/>
      <c r="F20" s="275">
        <f>入力シート1!E44</f>
        <v>0</v>
      </c>
      <c r="G20" s="275"/>
      <c r="H20" s="275"/>
      <c r="I20" s="275"/>
      <c r="J20" s="275">
        <f>入力シート1!E45</f>
        <v>0</v>
      </c>
      <c r="K20" s="275"/>
      <c r="L20" s="275"/>
      <c r="M20" s="275"/>
      <c r="N20" s="273" t="s">
        <v>184</v>
      </c>
      <c r="O20" s="273"/>
      <c r="P20" s="273"/>
      <c r="Q20" s="273"/>
      <c r="R20" s="273"/>
      <c r="S20" s="271">
        <f>入力シート1!E52</f>
        <v>0</v>
      </c>
      <c r="T20" s="271"/>
      <c r="U20" s="272"/>
      <c r="V20" s="79" t="s">
        <v>32</v>
      </c>
      <c r="W20" s="273" t="s">
        <v>187</v>
      </c>
      <c r="X20" s="273"/>
      <c r="Y20" s="273"/>
      <c r="Z20" s="273"/>
      <c r="AA20" s="273"/>
      <c r="AB20" s="276" t="e">
        <f>AB18/AB19</f>
        <v>#DIV/0!</v>
      </c>
      <c r="AC20" s="276"/>
      <c r="AD20" s="276"/>
      <c r="AE20" s="276"/>
    </row>
    <row r="21" spans="1:31" s="42" customFormat="1" x14ac:dyDescent="0.15">
      <c r="A21" s="273" t="s">
        <v>183</v>
      </c>
      <c r="B21" s="273"/>
      <c r="C21" s="273"/>
      <c r="D21" s="273"/>
      <c r="E21" s="273"/>
      <c r="F21" s="275">
        <f>入力シート1!E46</f>
        <v>0</v>
      </c>
      <c r="G21" s="275"/>
      <c r="H21" s="275"/>
      <c r="I21" s="275"/>
      <c r="J21" s="275">
        <f>入力シート1!E47</f>
        <v>0</v>
      </c>
      <c r="K21" s="275"/>
      <c r="L21" s="275"/>
      <c r="M21" s="275"/>
      <c r="N21" s="273" t="s">
        <v>173</v>
      </c>
      <c r="O21" s="273"/>
      <c r="P21" s="273"/>
      <c r="Q21" s="273"/>
      <c r="R21" s="273"/>
      <c r="S21" s="271">
        <f>S19+S20</f>
        <v>0</v>
      </c>
      <c r="T21" s="271"/>
      <c r="U21" s="272"/>
      <c r="V21" s="79" t="s">
        <v>32</v>
      </c>
      <c r="W21" s="41"/>
      <c r="X21" s="41"/>
      <c r="Y21" s="41"/>
      <c r="Z21" s="41"/>
      <c r="AA21" s="41"/>
      <c r="AB21" s="41"/>
      <c r="AC21" s="41"/>
      <c r="AD21" s="41"/>
      <c r="AE21" s="41"/>
    </row>
    <row r="22" spans="1:31" s="42" customFormat="1" x14ac:dyDescent="0.15">
      <c r="A22" s="3"/>
      <c r="B22" s="3"/>
      <c r="C22" s="3"/>
      <c r="D22" s="3"/>
      <c r="E22" s="3"/>
      <c r="F22" s="3"/>
      <c r="G22" s="3"/>
      <c r="H22" s="3"/>
      <c r="I22" s="3"/>
      <c r="J22" s="3"/>
      <c r="K22" s="3"/>
      <c r="L22" s="3"/>
      <c r="M22" s="3"/>
      <c r="N22" s="3"/>
      <c r="O22" s="3"/>
      <c r="P22" s="3"/>
      <c r="Q22" s="3"/>
      <c r="R22" s="3"/>
      <c r="S22" s="3"/>
      <c r="T22" s="3"/>
      <c r="U22" s="3"/>
      <c r="V22" s="41"/>
      <c r="W22" s="41"/>
      <c r="X22" s="41"/>
      <c r="Y22" s="41"/>
      <c r="Z22" s="41"/>
      <c r="AA22" s="41"/>
      <c r="AB22" s="41"/>
      <c r="AC22" s="41"/>
      <c r="AD22" s="41"/>
      <c r="AE22" s="41"/>
    </row>
    <row r="23" spans="1:31" s="42" customFormat="1" x14ac:dyDescent="0.15">
      <c r="A23" s="157" t="s">
        <v>197</v>
      </c>
      <c r="B23" s="157"/>
      <c r="C23" s="157"/>
      <c r="D23" s="157"/>
      <c r="E23" s="157"/>
      <c r="F23" s="157"/>
      <c r="G23" s="157"/>
      <c r="H23" s="157"/>
      <c r="I23" s="157"/>
      <c r="J23" s="157"/>
      <c r="K23" s="3"/>
      <c r="L23" s="157" t="s">
        <v>205</v>
      </c>
      <c r="M23" s="157"/>
      <c r="N23" s="157"/>
      <c r="O23" s="157"/>
      <c r="P23" s="157"/>
      <c r="Q23" s="157"/>
      <c r="R23" s="157"/>
      <c r="S23" s="157"/>
      <c r="T23" s="157"/>
      <c r="U23" s="3"/>
      <c r="V23" s="41"/>
      <c r="W23" s="41"/>
      <c r="X23" s="41"/>
      <c r="Y23" s="41"/>
      <c r="Z23" s="41"/>
      <c r="AA23" s="41"/>
      <c r="AB23" s="41"/>
      <c r="AC23" s="41"/>
      <c r="AD23" s="41"/>
      <c r="AE23" s="41"/>
    </row>
    <row r="24" spans="1:31" s="42" customFormat="1" x14ac:dyDescent="0.15">
      <c r="A24" s="273" t="s">
        <v>458</v>
      </c>
      <c r="B24" s="273"/>
      <c r="C24" s="273"/>
      <c r="D24" s="273"/>
      <c r="E24" s="273"/>
      <c r="F24" s="273"/>
      <c r="G24" s="273"/>
      <c r="H24" s="157">
        <f>入力シート1!E53</f>
        <v>0</v>
      </c>
      <c r="I24" s="157"/>
      <c r="J24" s="157"/>
      <c r="K24" s="3"/>
      <c r="L24" s="270" t="s">
        <v>198</v>
      </c>
      <c r="M24" s="270"/>
      <c r="N24" s="270"/>
      <c r="O24" s="270"/>
      <c r="P24" s="270"/>
      <c r="Q24" s="271">
        <f>入力シート1!E59</f>
        <v>0</v>
      </c>
      <c r="R24" s="271"/>
      <c r="S24" s="272"/>
      <c r="T24" s="77" t="s">
        <v>32</v>
      </c>
      <c r="U24" s="3"/>
      <c r="V24" s="41"/>
      <c r="W24" s="41"/>
      <c r="X24" s="41"/>
      <c r="Y24" s="41"/>
      <c r="Z24" s="41"/>
      <c r="AA24" s="41"/>
      <c r="AB24" s="41"/>
      <c r="AC24" s="41"/>
      <c r="AD24" s="41"/>
      <c r="AE24" s="41"/>
    </row>
    <row r="25" spans="1:31" s="42" customFormat="1" x14ac:dyDescent="0.15">
      <c r="A25" s="273" t="s">
        <v>192</v>
      </c>
      <c r="B25" s="273"/>
      <c r="C25" s="273"/>
      <c r="D25" s="273"/>
      <c r="E25" s="273"/>
      <c r="F25" s="273"/>
      <c r="G25" s="273"/>
      <c r="H25" s="157">
        <f>入力シート1!E54</f>
        <v>0</v>
      </c>
      <c r="I25" s="157"/>
      <c r="J25" s="157"/>
      <c r="K25" s="3"/>
      <c r="L25" s="270" t="s">
        <v>199</v>
      </c>
      <c r="M25" s="270"/>
      <c r="N25" s="270"/>
      <c r="O25" s="270"/>
      <c r="P25" s="270"/>
      <c r="Q25" s="271">
        <f>入力シート1!E60</f>
        <v>0</v>
      </c>
      <c r="R25" s="271"/>
      <c r="S25" s="272"/>
      <c r="T25" s="77" t="s">
        <v>32</v>
      </c>
      <c r="U25" s="3"/>
      <c r="V25" s="41"/>
      <c r="W25" s="41"/>
      <c r="X25" s="41"/>
      <c r="Y25" s="41"/>
      <c r="Z25" s="41"/>
      <c r="AA25" s="41"/>
      <c r="AB25" s="41"/>
      <c r="AC25" s="41"/>
      <c r="AD25" s="41"/>
      <c r="AE25" s="41"/>
    </row>
    <row r="26" spans="1:31" s="42" customFormat="1" x14ac:dyDescent="0.15">
      <c r="A26" s="273" t="s">
        <v>193</v>
      </c>
      <c r="B26" s="273"/>
      <c r="C26" s="273"/>
      <c r="D26" s="273"/>
      <c r="E26" s="273"/>
      <c r="F26" s="273"/>
      <c r="G26" s="273"/>
      <c r="H26" s="157">
        <f>入力シート1!E55</f>
        <v>0</v>
      </c>
      <c r="I26" s="157"/>
      <c r="J26" s="157"/>
      <c r="K26" s="3"/>
      <c r="L26" s="270" t="s">
        <v>200</v>
      </c>
      <c r="M26" s="270"/>
      <c r="N26" s="270"/>
      <c r="O26" s="270"/>
      <c r="P26" s="270"/>
      <c r="Q26" s="271">
        <f>入力シート1!E61</f>
        <v>0</v>
      </c>
      <c r="R26" s="271"/>
      <c r="S26" s="272"/>
      <c r="T26" s="77" t="s">
        <v>32</v>
      </c>
      <c r="U26" s="3"/>
      <c r="V26" s="41"/>
      <c r="W26" s="41"/>
      <c r="X26" s="41"/>
      <c r="Y26" s="41"/>
      <c r="Z26" s="41"/>
      <c r="AA26" s="41"/>
      <c r="AB26" s="41"/>
      <c r="AC26" s="41"/>
      <c r="AD26" s="41"/>
      <c r="AE26" s="41"/>
    </row>
    <row r="27" spans="1:31" s="42" customFormat="1" x14ac:dyDescent="0.15">
      <c r="A27" s="273" t="s">
        <v>194</v>
      </c>
      <c r="B27" s="273"/>
      <c r="C27" s="273"/>
      <c r="D27" s="273"/>
      <c r="E27" s="273"/>
      <c r="F27" s="273"/>
      <c r="G27" s="273"/>
      <c r="H27" s="157">
        <f>入力シート1!E56</f>
        <v>0</v>
      </c>
      <c r="I27" s="157"/>
      <c r="J27" s="157"/>
      <c r="K27" s="3"/>
      <c r="L27" s="270" t="s">
        <v>201</v>
      </c>
      <c r="M27" s="270"/>
      <c r="N27" s="270"/>
      <c r="O27" s="270"/>
      <c r="P27" s="270"/>
      <c r="Q27" s="271">
        <f>入力シート1!E62</f>
        <v>0</v>
      </c>
      <c r="R27" s="271"/>
      <c r="S27" s="272"/>
      <c r="T27" s="77" t="s">
        <v>32</v>
      </c>
      <c r="U27" s="3"/>
      <c r="V27" s="41"/>
      <c r="W27" s="41"/>
      <c r="X27" s="41"/>
      <c r="Y27" s="41"/>
      <c r="Z27" s="41"/>
      <c r="AA27" s="41"/>
      <c r="AB27" s="41"/>
      <c r="AC27" s="41"/>
      <c r="AD27" s="41"/>
      <c r="AE27" s="41"/>
    </row>
    <row r="28" spans="1:31" s="42" customFormat="1" x14ac:dyDescent="0.15">
      <c r="A28" s="273" t="s">
        <v>195</v>
      </c>
      <c r="B28" s="273"/>
      <c r="C28" s="273"/>
      <c r="D28" s="273"/>
      <c r="E28" s="273"/>
      <c r="F28" s="273"/>
      <c r="G28" s="273"/>
      <c r="H28" s="157">
        <f>入力シート1!E57</f>
        <v>0</v>
      </c>
      <c r="I28" s="157"/>
      <c r="J28" s="157"/>
      <c r="K28" s="3"/>
      <c r="L28" s="270" t="s">
        <v>202</v>
      </c>
      <c r="M28" s="270"/>
      <c r="N28" s="270"/>
      <c r="O28" s="270"/>
      <c r="P28" s="270"/>
      <c r="Q28" s="271">
        <f>入力シート1!E63</f>
        <v>0</v>
      </c>
      <c r="R28" s="271"/>
      <c r="S28" s="272"/>
      <c r="T28" s="77" t="s">
        <v>32</v>
      </c>
      <c r="U28" s="3"/>
      <c r="V28" s="41"/>
      <c r="W28" s="41"/>
      <c r="X28" s="41"/>
      <c r="Y28" s="41"/>
      <c r="Z28" s="41"/>
      <c r="AA28" s="41"/>
      <c r="AB28" s="41"/>
      <c r="AC28" s="41"/>
      <c r="AD28" s="41"/>
      <c r="AE28" s="41"/>
    </row>
    <row r="29" spans="1:31" s="42" customFormat="1" x14ac:dyDescent="0.15">
      <c r="A29" s="273" t="s">
        <v>196</v>
      </c>
      <c r="B29" s="273"/>
      <c r="C29" s="273"/>
      <c r="D29" s="273"/>
      <c r="E29" s="273"/>
      <c r="F29" s="273"/>
      <c r="G29" s="273"/>
      <c r="H29" s="157">
        <f>入力シート1!E58</f>
        <v>0</v>
      </c>
      <c r="I29" s="157"/>
      <c r="J29" s="157"/>
      <c r="K29" s="3"/>
      <c r="L29" s="270" t="s">
        <v>203</v>
      </c>
      <c r="M29" s="270"/>
      <c r="N29" s="270"/>
      <c r="O29" s="270"/>
      <c r="P29" s="270"/>
      <c r="Q29" s="271">
        <f>入力シート1!E64</f>
        <v>0</v>
      </c>
      <c r="R29" s="271"/>
      <c r="S29" s="272"/>
      <c r="T29" s="77" t="s">
        <v>32</v>
      </c>
      <c r="U29" s="3"/>
      <c r="V29" s="41"/>
      <c r="W29" s="41"/>
      <c r="X29" s="41"/>
      <c r="Y29" s="41"/>
      <c r="Z29" s="41"/>
      <c r="AA29" s="41"/>
      <c r="AB29" s="41"/>
      <c r="AC29" s="41"/>
      <c r="AD29" s="41"/>
      <c r="AE29" s="41"/>
    </row>
    <row r="30" spans="1:31" x14ac:dyDescent="0.15">
      <c r="L30" s="270" t="s">
        <v>204</v>
      </c>
      <c r="M30" s="270"/>
      <c r="N30" s="270"/>
      <c r="O30" s="270"/>
      <c r="P30" s="270"/>
      <c r="Q30" s="271">
        <f>入力シート1!E65</f>
        <v>0</v>
      </c>
      <c r="R30" s="271"/>
      <c r="S30" s="272"/>
      <c r="T30" s="77" t="s">
        <v>32</v>
      </c>
    </row>
    <row r="31" spans="1:31" ht="18" customHeight="1" x14ac:dyDescent="0.15">
      <c r="A31" s="351" t="s">
        <v>11</v>
      </c>
      <c r="B31" s="351"/>
      <c r="C31" s="351"/>
      <c r="D31" s="351"/>
      <c r="E31" s="351"/>
      <c r="F31" s="157" t="s">
        <v>12</v>
      </c>
      <c r="G31" s="157"/>
      <c r="H31" s="157"/>
      <c r="I31" s="157">
        <f>入力シート1!E66</f>
        <v>0</v>
      </c>
      <c r="J31" s="157"/>
      <c r="K31" s="157"/>
      <c r="L31" s="157"/>
      <c r="M31" s="157" t="s">
        <v>14</v>
      </c>
      <c r="N31" s="157"/>
      <c r="O31" s="157"/>
      <c r="P31" s="157">
        <f>入力シート1!E67</f>
        <v>0</v>
      </c>
      <c r="Q31" s="157"/>
      <c r="R31" s="157"/>
      <c r="S31" s="157"/>
      <c r="T31" s="157" t="s">
        <v>7</v>
      </c>
      <c r="U31" s="157"/>
      <c r="V31" s="157"/>
      <c r="W31" s="157">
        <f>入力シート1!E69</f>
        <v>0</v>
      </c>
      <c r="X31" s="157"/>
      <c r="Y31" s="157"/>
      <c r="Z31" s="157" t="s">
        <v>8</v>
      </c>
      <c r="AA31" s="157"/>
      <c r="AB31" s="157"/>
      <c r="AC31" s="157">
        <f>入力シート1!E70</f>
        <v>0</v>
      </c>
      <c r="AD31" s="157"/>
      <c r="AE31" s="157"/>
    </row>
    <row r="32" spans="1:31" ht="18" customHeight="1" x14ac:dyDescent="0.15">
      <c r="A32" s="351"/>
      <c r="B32" s="351"/>
      <c r="C32" s="351"/>
      <c r="D32" s="351"/>
      <c r="E32" s="351"/>
      <c r="F32" s="157" t="s">
        <v>13</v>
      </c>
      <c r="G32" s="157"/>
      <c r="H32" s="157"/>
      <c r="I32" s="317">
        <f>入力シート1!E71</f>
        <v>0</v>
      </c>
      <c r="J32" s="318"/>
      <c r="K32" s="318"/>
      <c r="L32" s="318"/>
      <c r="M32" s="318"/>
      <c r="N32" s="318"/>
      <c r="O32" s="318"/>
      <c r="P32" s="318"/>
      <c r="Q32" s="318"/>
      <c r="R32" s="318"/>
      <c r="S32" s="318"/>
      <c r="T32" s="318"/>
      <c r="U32" s="318"/>
      <c r="V32" s="319"/>
    </row>
    <row r="33" spans="1:31" ht="21" x14ac:dyDescent="0.15">
      <c r="A33" s="274" t="s">
        <v>191</v>
      </c>
      <c r="B33" s="274"/>
      <c r="C33" s="274"/>
      <c r="D33" s="274"/>
      <c r="E33" s="274"/>
      <c r="F33" s="274"/>
      <c r="G33" s="274"/>
      <c r="H33" s="274"/>
      <c r="I33" s="274"/>
      <c r="J33" s="274"/>
      <c r="K33" s="274"/>
      <c r="L33" s="274"/>
      <c r="M33" s="274"/>
      <c r="N33" s="267" t="s">
        <v>169</v>
      </c>
      <c r="O33" s="267"/>
    </row>
    <row r="34" spans="1:31" ht="5.25" customHeight="1" thickBot="1" x14ac:dyDescent="0.2"/>
    <row r="35" spans="1:31" s="42" customFormat="1" ht="15.75" customHeight="1" thickBot="1" x14ac:dyDescent="0.2">
      <c r="A35" s="92" t="s">
        <v>206</v>
      </c>
      <c r="B35" s="188" t="s">
        <v>207</v>
      </c>
      <c r="C35" s="188"/>
      <c r="D35" s="94" t="s">
        <v>85</v>
      </c>
      <c r="E35" s="189" t="s">
        <v>208</v>
      </c>
      <c r="F35" s="189"/>
      <c r="G35" s="189"/>
      <c r="H35" s="189"/>
      <c r="I35" s="188" t="s">
        <v>209</v>
      </c>
      <c r="J35" s="190"/>
      <c r="K35" s="92" t="s">
        <v>206</v>
      </c>
      <c r="L35" s="188" t="s">
        <v>207</v>
      </c>
      <c r="M35" s="188"/>
      <c r="N35" s="94" t="s">
        <v>85</v>
      </c>
      <c r="O35" s="189" t="s">
        <v>208</v>
      </c>
      <c r="P35" s="189"/>
      <c r="Q35" s="189"/>
      <c r="R35" s="189"/>
      <c r="S35" s="188" t="s">
        <v>209</v>
      </c>
      <c r="T35" s="190"/>
      <c r="U35" s="92" t="s">
        <v>206</v>
      </c>
      <c r="V35" s="188" t="s">
        <v>207</v>
      </c>
      <c r="W35" s="188"/>
      <c r="X35" s="94" t="s">
        <v>85</v>
      </c>
      <c r="Y35" s="189" t="s">
        <v>208</v>
      </c>
      <c r="Z35" s="189"/>
      <c r="AA35" s="189"/>
      <c r="AB35" s="189"/>
      <c r="AC35" s="188" t="s">
        <v>209</v>
      </c>
      <c r="AD35" s="190"/>
      <c r="AE35" s="41"/>
    </row>
    <row r="36" spans="1:31" s="87" customFormat="1" ht="15.75" customHeight="1" thickTop="1" x14ac:dyDescent="0.15">
      <c r="A36" s="165">
        <v>31</v>
      </c>
      <c r="B36" s="166" t="s">
        <v>210</v>
      </c>
      <c r="C36" s="167"/>
      <c r="D36" s="91" t="s">
        <v>309</v>
      </c>
      <c r="E36" s="191" t="s">
        <v>211</v>
      </c>
      <c r="F36" s="191"/>
      <c r="G36" s="191"/>
      <c r="H36" s="191"/>
      <c r="I36" s="262" t="str">
        <f>IF(入力シート2!I6=1,"○","")</f>
        <v/>
      </c>
      <c r="J36" s="263"/>
      <c r="K36" s="165">
        <v>38</v>
      </c>
      <c r="L36" s="166" t="s">
        <v>249</v>
      </c>
      <c r="M36" s="167"/>
      <c r="N36" s="91" t="s">
        <v>310</v>
      </c>
      <c r="O36" s="191" t="s">
        <v>311</v>
      </c>
      <c r="P36" s="191"/>
      <c r="Q36" s="191"/>
      <c r="R36" s="191"/>
      <c r="S36" s="262" t="str">
        <f>IF(入力シート2!I34=1,"○","")</f>
        <v/>
      </c>
      <c r="T36" s="263"/>
      <c r="U36" s="165">
        <v>47</v>
      </c>
      <c r="V36" s="176" t="s">
        <v>279</v>
      </c>
      <c r="W36" s="167"/>
      <c r="X36" s="91" t="s">
        <v>312</v>
      </c>
      <c r="Y36" s="191" t="s">
        <v>284</v>
      </c>
      <c r="Z36" s="191"/>
      <c r="AA36" s="191"/>
      <c r="AB36" s="191"/>
      <c r="AC36" s="262" t="str">
        <f>IF(入力シート2!I63=1,"○","")</f>
        <v/>
      </c>
      <c r="AD36" s="263"/>
      <c r="AE36" s="85"/>
    </row>
    <row r="37" spans="1:31" s="87" customFormat="1" ht="15.75" customHeight="1" thickBot="1" x14ac:dyDescent="0.2">
      <c r="A37" s="165"/>
      <c r="B37" s="166"/>
      <c r="C37" s="167"/>
      <c r="D37" s="86" t="s">
        <v>313</v>
      </c>
      <c r="E37" s="164" t="s">
        <v>215</v>
      </c>
      <c r="F37" s="164"/>
      <c r="G37" s="164"/>
      <c r="H37" s="164"/>
      <c r="I37" s="260" t="str">
        <f>IF(入力シート2!I7=1,"○","")</f>
        <v/>
      </c>
      <c r="J37" s="261"/>
      <c r="K37" s="165"/>
      <c r="L37" s="166"/>
      <c r="M37" s="167"/>
      <c r="N37" s="95" t="s">
        <v>314</v>
      </c>
      <c r="O37" s="196" t="s">
        <v>315</v>
      </c>
      <c r="P37" s="196"/>
      <c r="Q37" s="196"/>
      <c r="R37" s="196"/>
      <c r="S37" s="253" t="str">
        <f>IF(入力シート2!I35=1,"○","")</f>
        <v/>
      </c>
      <c r="T37" s="254"/>
      <c r="U37" s="165"/>
      <c r="V37" s="166"/>
      <c r="W37" s="167"/>
      <c r="X37" s="95" t="s">
        <v>314</v>
      </c>
      <c r="Y37" s="196" t="s">
        <v>285</v>
      </c>
      <c r="Z37" s="196"/>
      <c r="AA37" s="196"/>
      <c r="AB37" s="196"/>
      <c r="AC37" s="253" t="str">
        <f>IF(入力シート2!I64=1,"○","")</f>
        <v/>
      </c>
      <c r="AD37" s="254"/>
      <c r="AE37" s="85"/>
    </row>
    <row r="38" spans="1:31" s="87" customFormat="1" ht="15.75" customHeight="1" thickBot="1" x14ac:dyDescent="0.2">
      <c r="A38" s="165"/>
      <c r="B38" s="166"/>
      <c r="C38" s="167"/>
      <c r="D38" s="95" t="s">
        <v>316</v>
      </c>
      <c r="E38" s="196" t="s">
        <v>213</v>
      </c>
      <c r="F38" s="196"/>
      <c r="G38" s="196"/>
      <c r="H38" s="196"/>
      <c r="I38" s="253" t="str">
        <f>IF(入力シート2!I8=1,"○","")</f>
        <v/>
      </c>
      <c r="J38" s="254"/>
      <c r="K38" s="102">
        <v>39</v>
      </c>
      <c r="L38" s="202" t="s">
        <v>250</v>
      </c>
      <c r="M38" s="202"/>
      <c r="N38" s="103" t="s">
        <v>317</v>
      </c>
      <c r="O38" s="205" t="s">
        <v>251</v>
      </c>
      <c r="P38" s="205"/>
      <c r="Q38" s="205"/>
      <c r="R38" s="205"/>
      <c r="S38" s="258" t="str">
        <f>IF(入力シート2!I36=1,"○","")</f>
        <v/>
      </c>
      <c r="T38" s="259"/>
      <c r="U38" s="102">
        <v>48</v>
      </c>
      <c r="V38" s="174" t="s">
        <v>302</v>
      </c>
      <c r="W38" s="175"/>
      <c r="X38" s="103" t="s">
        <v>318</v>
      </c>
      <c r="Y38" s="205" t="s">
        <v>286</v>
      </c>
      <c r="Z38" s="205"/>
      <c r="AA38" s="205"/>
      <c r="AB38" s="205"/>
      <c r="AC38" s="258" t="str">
        <f>IF(入力シート2!I65=1,"○","")</f>
        <v/>
      </c>
      <c r="AD38" s="259"/>
      <c r="AE38" s="85"/>
    </row>
    <row r="39" spans="1:31" s="87" customFormat="1" ht="15.75" customHeight="1" x14ac:dyDescent="0.15">
      <c r="A39" s="168">
        <v>32</v>
      </c>
      <c r="B39" s="183" t="s">
        <v>228</v>
      </c>
      <c r="C39" s="171"/>
      <c r="D39" s="96" t="s">
        <v>309</v>
      </c>
      <c r="E39" s="201" t="s">
        <v>219</v>
      </c>
      <c r="F39" s="201"/>
      <c r="G39" s="201"/>
      <c r="H39" s="201"/>
      <c r="I39" s="255" t="str">
        <f>IF(入力シート2!I9=1,"○","")</f>
        <v/>
      </c>
      <c r="J39" s="256"/>
      <c r="K39" s="165">
        <v>40</v>
      </c>
      <c r="L39" s="166" t="s">
        <v>252</v>
      </c>
      <c r="M39" s="167"/>
      <c r="N39" s="91" t="s">
        <v>319</v>
      </c>
      <c r="O39" s="191" t="s">
        <v>253</v>
      </c>
      <c r="P39" s="191"/>
      <c r="Q39" s="191"/>
      <c r="R39" s="191"/>
      <c r="S39" s="255" t="str">
        <f>IF(入力シート2!I37=1,"○","")</f>
        <v/>
      </c>
      <c r="T39" s="256"/>
      <c r="U39" s="165">
        <v>49</v>
      </c>
      <c r="V39" s="166" t="s">
        <v>303</v>
      </c>
      <c r="W39" s="167"/>
      <c r="X39" s="91" t="s">
        <v>310</v>
      </c>
      <c r="Y39" s="191" t="s">
        <v>287</v>
      </c>
      <c r="Z39" s="191"/>
      <c r="AA39" s="191"/>
      <c r="AB39" s="191"/>
      <c r="AC39" s="255" t="str">
        <f>IF(入力シート2!I66=1,"○","")</f>
        <v/>
      </c>
      <c r="AD39" s="256"/>
      <c r="AE39" s="85"/>
    </row>
    <row r="40" spans="1:31" s="87" customFormat="1" ht="15.75" customHeight="1" x14ac:dyDescent="0.15">
      <c r="A40" s="165"/>
      <c r="B40" s="166"/>
      <c r="C40" s="167"/>
      <c r="D40" s="86" t="s">
        <v>320</v>
      </c>
      <c r="E40" s="164" t="s">
        <v>220</v>
      </c>
      <c r="F40" s="164"/>
      <c r="G40" s="164"/>
      <c r="H40" s="164"/>
      <c r="I40" s="260" t="str">
        <f>IF(入力シート2!I10=1,"○","")</f>
        <v/>
      </c>
      <c r="J40" s="261"/>
      <c r="K40" s="165"/>
      <c r="L40" s="166"/>
      <c r="M40" s="167"/>
      <c r="N40" s="86" t="s">
        <v>321</v>
      </c>
      <c r="O40" s="164" t="s">
        <v>254</v>
      </c>
      <c r="P40" s="164"/>
      <c r="Q40" s="164"/>
      <c r="R40" s="164"/>
      <c r="S40" s="260" t="str">
        <f>IF(入力シート2!I38=1,"○","")</f>
        <v/>
      </c>
      <c r="T40" s="261"/>
      <c r="U40" s="165"/>
      <c r="V40" s="166"/>
      <c r="W40" s="167"/>
      <c r="X40" s="86" t="s">
        <v>322</v>
      </c>
      <c r="Y40" s="164" t="s">
        <v>288</v>
      </c>
      <c r="Z40" s="164"/>
      <c r="AA40" s="164"/>
      <c r="AB40" s="164"/>
      <c r="AC40" s="260" t="str">
        <f>IF(入力シート2!I67=1,"○","")</f>
        <v/>
      </c>
      <c r="AD40" s="261"/>
      <c r="AE40" s="85"/>
    </row>
    <row r="41" spans="1:31" s="87" customFormat="1" ht="15.75" customHeight="1" x14ac:dyDescent="0.15">
      <c r="A41" s="165"/>
      <c r="B41" s="166"/>
      <c r="C41" s="167"/>
      <c r="D41" s="86" t="s">
        <v>316</v>
      </c>
      <c r="E41" s="164" t="s">
        <v>221</v>
      </c>
      <c r="F41" s="164"/>
      <c r="G41" s="164"/>
      <c r="H41" s="164"/>
      <c r="I41" s="260" t="str">
        <f>IF(入力シート2!I11=1,"○","")</f>
        <v/>
      </c>
      <c r="J41" s="261"/>
      <c r="K41" s="165"/>
      <c r="L41" s="166"/>
      <c r="M41" s="167"/>
      <c r="N41" s="86" t="s">
        <v>323</v>
      </c>
      <c r="O41" s="164" t="s">
        <v>255</v>
      </c>
      <c r="P41" s="164"/>
      <c r="Q41" s="164"/>
      <c r="R41" s="164"/>
      <c r="S41" s="260" t="str">
        <f>IF(入力シート2!I39=1,"○","")</f>
        <v/>
      </c>
      <c r="T41" s="261"/>
      <c r="U41" s="165"/>
      <c r="V41" s="166"/>
      <c r="W41" s="167"/>
      <c r="X41" s="86" t="s">
        <v>324</v>
      </c>
      <c r="Y41" s="164" t="s">
        <v>289</v>
      </c>
      <c r="Z41" s="164"/>
      <c r="AA41" s="164"/>
      <c r="AB41" s="164"/>
      <c r="AC41" s="260" t="str">
        <f>IF(入力シート2!I68=1,"○","")</f>
        <v/>
      </c>
      <c r="AD41" s="261"/>
      <c r="AE41" s="85"/>
    </row>
    <row r="42" spans="1:31" s="87" customFormat="1" ht="15.75" customHeight="1" x14ac:dyDescent="0.15">
      <c r="A42" s="165"/>
      <c r="B42" s="166"/>
      <c r="C42" s="167"/>
      <c r="D42" s="86" t="s">
        <v>325</v>
      </c>
      <c r="E42" s="164" t="s">
        <v>222</v>
      </c>
      <c r="F42" s="164"/>
      <c r="G42" s="164"/>
      <c r="H42" s="164"/>
      <c r="I42" s="260" t="str">
        <f>IF(入力シート2!I12=1,"○","")</f>
        <v/>
      </c>
      <c r="J42" s="261"/>
      <c r="K42" s="165"/>
      <c r="L42" s="166"/>
      <c r="M42" s="167"/>
      <c r="N42" s="86" t="s">
        <v>326</v>
      </c>
      <c r="O42" s="164" t="s">
        <v>256</v>
      </c>
      <c r="P42" s="164"/>
      <c r="Q42" s="164"/>
      <c r="R42" s="164"/>
      <c r="S42" s="260" t="str">
        <f>IF(入力シート2!I40=1,"○","")</f>
        <v/>
      </c>
      <c r="T42" s="261"/>
      <c r="U42" s="165"/>
      <c r="V42" s="166"/>
      <c r="W42" s="167"/>
      <c r="X42" s="86" t="s">
        <v>327</v>
      </c>
      <c r="Y42" s="164" t="s">
        <v>290</v>
      </c>
      <c r="Z42" s="164"/>
      <c r="AA42" s="164"/>
      <c r="AB42" s="164"/>
      <c r="AC42" s="260" t="str">
        <f>IF(入力シート2!I69=1,"○","")</f>
        <v/>
      </c>
      <c r="AD42" s="261"/>
      <c r="AE42" s="85"/>
    </row>
    <row r="43" spans="1:31" s="87" customFormat="1" ht="15.75" customHeight="1" thickBot="1" x14ac:dyDescent="0.2">
      <c r="A43" s="165"/>
      <c r="B43" s="166"/>
      <c r="C43" s="167"/>
      <c r="D43" s="86" t="s">
        <v>328</v>
      </c>
      <c r="E43" s="164" t="s">
        <v>223</v>
      </c>
      <c r="F43" s="164"/>
      <c r="G43" s="164"/>
      <c r="H43" s="164"/>
      <c r="I43" s="260" t="str">
        <f>IF(入力シート2!I13=1,"○","")</f>
        <v/>
      </c>
      <c r="J43" s="261"/>
      <c r="K43" s="165"/>
      <c r="L43" s="166"/>
      <c r="M43" s="167"/>
      <c r="N43" s="86" t="s">
        <v>329</v>
      </c>
      <c r="O43" s="164" t="s">
        <v>257</v>
      </c>
      <c r="P43" s="164"/>
      <c r="Q43" s="164"/>
      <c r="R43" s="164"/>
      <c r="S43" s="260" t="str">
        <f>IF(入力シート2!I41=1,"○","")</f>
        <v/>
      </c>
      <c r="T43" s="261"/>
      <c r="U43" s="165"/>
      <c r="V43" s="166"/>
      <c r="W43" s="167"/>
      <c r="X43" s="95" t="s">
        <v>330</v>
      </c>
      <c r="Y43" s="196" t="s">
        <v>291</v>
      </c>
      <c r="Z43" s="196"/>
      <c r="AA43" s="196"/>
      <c r="AB43" s="196"/>
      <c r="AC43" s="253" t="str">
        <f>IF(入力シート2!I70=1,"○","")</f>
        <v/>
      </c>
      <c r="AD43" s="254"/>
      <c r="AE43" s="85"/>
    </row>
    <row r="44" spans="1:31" s="87" customFormat="1" ht="15.75" customHeight="1" thickBot="1" x14ac:dyDescent="0.2">
      <c r="A44" s="165"/>
      <c r="B44" s="166"/>
      <c r="C44" s="167"/>
      <c r="D44" s="86" t="s">
        <v>331</v>
      </c>
      <c r="E44" s="164" t="s">
        <v>224</v>
      </c>
      <c r="F44" s="164"/>
      <c r="G44" s="164"/>
      <c r="H44" s="164"/>
      <c r="I44" s="260" t="str">
        <f>IF(入力シート2!I14=1,"○","")</f>
        <v/>
      </c>
      <c r="J44" s="261"/>
      <c r="K44" s="165"/>
      <c r="L44" s="166"/>
      <c r="M44" s="167"/>
      <c r="N44" s="95" t="s">
        <v>332</v>
      </c>
      <c r="O44" s="196" t="s">
        <v>258</v>
      </c>
      <c r="P44" s="196"/>
      <c r="Q44" s="196"/>
      <c r="R44" s="196"/>
      <c r="S44" s="253" t="str">
        <f>IF(入力シート2!I42=1,"○","")</f>
        <v/>
      </c>
      <c r="T44" s="254"/>
      <c r="U44" s="168">
        <v>50</v>
      </c>
      <c r="V44" s="183" t="s">
        <v>292</v>
      </c>
      <c r="W44" s="171"/>
      <c r="X44" s="96" t="s">
        <v>333</v>
      </c>
      <c r="Y44" s="201" t="s">
        <v>292</v>
      </c>
      <c r="Z44" s="201"/>
      <c r="AA44" s="201"/>
      <c r="AB44" s="201"/>
      <c r="AC44" s="255" t="str">
        <f>IF(入力シート2!I71=1,"○","")</f>
        <v/>
      </c>
      <c r="AD44" s="256"/>
      <c r="AE44" s="85"/>
    </row>
    <row r="45" spans="1:31" s="87" customFormat="1" ht="15.75" customHeight="1" thickBot="1" x14ac:dyDescent="0.2">
      <c r="A45" s="169"/>
      <c r="B45" s="172"/>
      <c r="C45" s="173"/>
      <c r="D45" s="90" t="s">
        <v>334</v>
      </c>
      <c r="E45" s="180" t="s">
        <v>225</v>
      </c>
      <c r="F45" s="180"/>
      <c r="G45" s="180"/>
      <c r="H45" s="180"/>
      <c r="I45" s="253" t="str">
        <f>IF(入力シート2!I15=1,"○","")</f>
        <v/>
      </c>
      <c r="J45" s="254"/>
      <c r="K45" s="168">
        <v>41</v>
      </c>
      <c r="L45" s="183" t="s">
        <v>259</v>
      </c>
      <c r="M45" s="171"/>
      <c r="N45" s="96" t="s">
        <v>310</v>
      </c>
      <c r="O45" s="201" t="s">
        <v>260</v>
      </c>
      <c r="P45" s="201"/>
      <c r="Q45" s="201"/>
      <c r="R45" s="201"/>
      <c r="S45" s="255" t="str">
        <f>IF(入力シート2!I43=1,"○","")</f>
        <v/>
      </c>
      <c r="T45" s="256"/>
      <c r="U45" s="165"/>
      <c r="V45" s="166"/>
      <c r="W45" s="167"/>
      <c r="X45" s="86" t="s">
        <v>335</v>
      </c>
      <c r="Y45" s="164" t="s">
        <v>293</v>
      </c>
      <c r="Z45" s="164"/>
      <c r="AA45" s="164"/>
      <c r="AB45" s="164"/>
      <c r="AC45" s="260" t="str">
        <f>IF(入力シート2!I72=1,"○","")</f>
        <v/>
      </c>
      <c r="AD45" s="261"/>
      <c r="AE45" s="85"/>
    </row>
    <row r="46" spans="1:31" s="87" customFormat="1" ht="15.75" customHeight="1" thickBot="1" x14ac:dyDescent="0.2">
      <c r="A46" s="165">
        <v>33</v>
      </c>
      <c r="B46" s="166" t="s">
        <v>226</v>
      </c>
      <c r="C46" s="167"/>
      <c r="D46" s="91" t="s">
        <v>336</v>
      </c>
      <c r="E46" s="191" t="s">
        <v>226</v>
      </c>
      <c r="F46" s="191"/>
      <c r="G46" s="191"/>
      <c r="H46" s="191"/>
      <c r="I46" s="255" t="str">
        <f>IF(入力シート2!I16=1,"○","")</f>
        <v/>
      </c>
      <c r="J46" s="256"/>
      <c r="K46" s="165"/>
      <c r="L46" s="166"/>
      <c r="M46" s="167"/>
      <c r="N46" s="86" t="s">
        <v>337</v>
      </c>
      <c r="O46" s="164" t="s">
        <v>261</v>
      </c>
      <c r="P46" s="164"/>
      <c r="Q46" s="164"/>
      <c r="R46" s="164"/>
      <c r="S46" s="260" t="str">
        <f>IF(入力シート2!I44=1,"○","")</f>
        <v/>
      </c>
      <c r="T46" s="261"/>
      <c r="U46" s="169"/>
      <c r="V46" s="172"/>
      <c r="W46" s="173"/>
      <c r="X46" s="90" t="s">
        <v>338</v>
      </c>
      <c r="Y46" s="180" t="s">
        <v>339</v>
      </c>
      <c r="Z46" s="180"/>
      <c r="AA46" s="180"/>
      <c r="AB46" s="180"/>
      <c r="AC46" s="253" t="str">
        <f>IF(入力シート2!I73=1,"○","")</f>
        <v/>
      </c>
      <c r="AD46" s="254"/>
      <c r="AE46" s="85"/>
    </row>
    <row r="47" spans="1:31" s="87" customFormat="1" ht="15.75" customHeight="1" thickBot="1" x14ac:dyDescent="0.2">
      <c r="A47" s="165"/>
      <c r="B47" s="166"/>
      <c r="C47" s="167"/>
      <c r="D47" s="95" t="s">
        <v>321</v>
      </c>
      <c r="E47" s="196" t="s">
        <v>227</v>
      </c>
      <c r="F47" s="196"/>
      <c r="G47" s="196"/>
      <c r="H47" s="196"/>
      <c r="I47" s="253" t="str">
        <f>IF(入力シート2!I17=1,"○","")</f>
        <v/>
      </c>
      <c r="J47" s="254"/>
      <c r="K47" s="165"/>
      <c r="L47" s="166"/>
      <c r="M47" s="167"/>
      <c r="N47" s="86" t="s">
        <v>340</v>
      </c>
      <c r="O47" s="164" t="s">
        <v>262</v>
      </c>
      <c r="P47" s="164"/>
      <c r="Q47" s="164"/>
      <c r="R47" s="164"/>
      <c r="S47" s="260" t="str">
        <f>IF(入力シート2!I45=1,"○","")</f>
        <v/>
      </c>
      <c r="T47" s="261"/>
      <c r="U47" s="165">
        <v>51</v>
      </c>
      <c r="V47" s="166" t="s">
        <v>304</v>
      </c>
      <c r="W47" s="167"/>
      <c r="X47" s="91" t="s">
        <v>333</v>
      </c>
      <c r="Y47" s="191" t="s">
        <v>294</v>
      </c>
      <c r="Z47" s="191"/>
      <c r="AA47" s="191"/>
      <c r="AB47" s="191"/>
      <c r="AC47" s="255" t="str">
        <f>IF(入力シート2!I74=1,"○","")</f>
        <v/>
      </c>
      <c r="AD47" s="256"/>
      <c r="AE47" s="85"/>
    </row>
    <row r="48" spans="1:31" s="87" customFormat="1" ht="15.75" customHeight="1" thickBot="1" x14ac:dyDescent="0.2">
      <c r="A48" s="168">
        <v>34</v>
      </c>
      <c r="B48" s="183" t="s">
        <v>245</v>
      </c>
      <c r="C48" s="171"/>
      <c r="D48" s="96" t="s">
        <v>341</v>
      </c>
      <c r="E48" s="201" t="s">
        <v>229</v>
      </c>
      <c r="F48" s="201"/>
      <c r="G48" s="201"/>
      <c r="H48" s="201"/>
      <c r="I48" s="255" t="str">
        <f>IF(入力シート2!I18=1,"○","")</f>
        <v/>
      </c>
      <c r="J48" s="256"/>
      <c r="K48" s="169"/>
      <c r="L48" s="172"/>
      <c r="M48" s="173"/>
      <c r="N48" s="90" t="s">
        <v>342</v>
      </c>
      <c r="O48" s="180" t="s">
        <v>263</v>
      </c>
      <c r="P48" s="180"/>
      <c r="Q48" s="180"/>
      <c r="R48" s="180"/>
      <c r="S48" s="253" t="str">
        <f>IF(入力シート2!I46=1,"○","")</f>
        <v/>
      </c>
      <c r="T48" s="254"/>
      <c r="U48" s="165"/>
      <c r="V48" s="166"/>
      <c r="W48" s="167"/>
      <c r="X48" s="95" t="s">
        <v>335</v>
      </c>
      <c r="Y48" s="196" t="s">
        <v>295</v>
      </c>
      <c r="Z48" s="196"/>
      <c r="AA48" s="196"/>
      <c r="AB48" s="196"/>
      <c r="AC48" s="253" t="str">
        <f>IF(入力シート2!I75=1,"○","")</f>
        <v/>
      </c>
      <c r="AD48" s="254"/>
      <c r="AE48" s="85"/>
    </row>
    <row r="49" spans="1:31" s="87" customFormat="1" ht="15.75" customHeight="1" thickBot="1" x14ac:dyDescent="0.2">
      <c r="A49" s="165"/>
      <c r="B49" s="166"/>
      <c r="C49" s="167"/>
      <c r="D49" s="86" t="s">
        <v>343</v>
      </c>
      <c r="E49" s="164" t="s">
        <v>230</v>
      </c>
      <c r="F49" s="164"/>
      <c r="G49" s="164"/>
      <c r="H49" s="164"/>
      <c r="I49" s="260" t="str">
        <f>IF(入力シート2!I19=1,"○","")</f>
        <v/>
      </c>
      <c r="J49" s="261"/>
      <c r="K49" s="88">
        <v>42</v>
      </c>
      <c r="L49" s="161" t="s">
        <v>280</v>
      </c>
      <c r="M49" s="161"/>
      <c r="N49" s="104" t="s">
        <v>344</v>
      </c>
      <c r="O49" s="162" t="s">
        <v>264</v>
      </c>
      <c r="P49" s="162"/>
      <c r="Q49" s="162"/>
      <c r="R49" s="162"/>
      <c r="S49" s="258" t="str">
        <f>IF(入力シート2!I47=1,"○","")</f>
        <v/>
      </c>
      <c r="T49" s="259"/>
      <c r="U49" s="168">
        <v>52</v>
      </c>
      <c r="V49" s="170" t="s">
        <v>306</v>
      </c>
      <c r="W49" s="171"/>
      <c r="X49" s="96" t="s">
        <v>310</v>
      </c>
      <c r="Y49" s="201" t="s">
        <v>296</v>
      </c>
      <c r="Z49" s="201"/>
      <c r="AA49" s="201"/>
      <c r="AB49" s="201"/>
      <c r="AC49" s="255" t="str">
        <f>IF(入力シート2!I76=1,"○","")</f>
        <v/>
      </c>
      <c r="AD49" s="256"/>
      <c r="AE49" s="85"/>
    </row>
    <row r="50" spans="1:31" s="87" customFormat="1" ht="15.75" customHeight="1" thickBot="1" x14ac:dyDescent="0.2">
      <c r="A50" s="165"/>
      <c r="B50" s="166"/>
      <c r="C50" s="167"/>
      <c r="D50" s="86" t="s">
        <v>338</v>
      </c>
      <c r="E50" s="164" t="s">
        <v>231</v>
      </c>
      <c r="F50" s="164"/>
      <c r="G50" s="164"/>
      <c r="H50" s="164"/>
      <c r="I50" s="260" t="str">
        <f>IF(入力シート2!I20=1,"○","")</f>
        <v/>
      </c>
      <c r="J50" s="261"/>
      <c r="K50" s="168">
        <v>43</v>
      </c>
      <c r="L50" s="183" t="s">
        <v>281</v>
      </c>
      <c r="M50" s="171"/>
      <c r="N50" s="96" t="s">
        <v>345</v>
      </c>
      <c r="O50" s="201" t="s">
        <v>265</v>
      </c>
      <c r="P50" s="201"/>
      <c r="Q50" s="201"/>
      <c r="R50" s="201"/>
      <c r="S50" s="255" t="str">
        <f>IF(入力シート2!I48=1,"○","")</f>
        <v/>
      </c>
      <c r="T50" s="256"/>
      <c r="U50" s="169"/>
      <c r="V50" s="172"/>
      <c r="W50" s="173"/>
      <c r="X50" s="90" t="s">
        <v>346</v>
      </c>
      <c r="Y50" s="180" t="s">
        <v>297</v>
      </c>
      <c r="Z50" s="180"/>
      <c r="AA50" s="180"/>
      <c r="AB50" s="180"/>
      <c r="AC50" s="253" t="str">
        <f>IF(入力シート2!I77=1,"○","")</f>
        <v/>
      </c>
      <c r="AD50" s="254"/>
      <c r="AE50" s="85"/>
    </row>
    <row r="51" spans="1:31" s="87" customFormat="1" ht="15.75" customHeight="1" thickBot="1" x14ac:dyDescent="0.2">
      <c r="A51" s="165"/>
      <c r="B51" s="166"/>
      <c r="C51" s="167"/>
      <c r="D51" s="86" t="s">
        <v>347</v>
      </c>
      <c r="E51" s="164" t="s">
        <v>232</v>
      </c>
      <c r="F51" s="164"/>
      <c r="G51" s="164"/>
      <c r="H51" s="164"/>
      <c r="I51" s="260" t="str">
        <f>IF(入力シート2!I21=1,"○","")</f>
        <v/>
      </c>
      <c r="J51" s="261"/>
      <c r="K51" s="165"/>
      <c r="L51" s="166"/>
      <c r="M51" s="167"/>
      <c r="N51" s="86" t="s">
        <v>321</v>
      </c>
      <c r="O51" s="164" t="s">
        <v>266</v>
      </c>
      <c r="P51" s="164"/>
      <c r="Q51" s="164"/>
      <c r="R51" s="164"/>
      <c r="S51" s="260" t="str">
        <f>IF(入力シート2!I49=1,"○","")</f>
        <v/>
      </c>
      <c r="T51" s="261"/>
      <c r="U51" s="88">
        <v>53</v>
      </c>
      <c r="V51" s="161" t="s">
        <v>298</v>
      </c>
      <c r="W51" s="161"/>
      <c r="X51" s="104" t="s">
        <v>348</v>
      </c>
      <c r="Y51" s="162" t="s">
        <v>298</v>
      </c>
      <c r="Z51" s="162"/>
      <c r="AA51" s="162"/>
      <c r="AB51" s="162"/>
      <c r="AC51" s="258" t="str">
        <f>IF(入力シート2!I78=1,"○","")</f>
        <v/>
      </c>
      <c r="AD51" s="259"/>
      <c r="AE51" s="85"/>
    </row>
    <row r="52" spans="1:31" s="87" customFormat="1" ht="15.75" customHeight="1" x14ac:dyDescent="0.15">
      <c r="A52" s="165"/>
      <c r="B52" s="166"/>
      <c r="C52" s="167"/>
      <c r="D52" s="86" t="s">
        <v>349</v>
      </c>
      <c r="E52" s="164" t="s">
        <v>233</v>
      </c>
      <c r="F52" s="164"/>
      <c r="G52" s="164"/>
      <c r="H52" s="164"/>
      <c r="I52" s="260" t="str">
        <f>IF(入力シート2!I22=1,"○","")</f>
        <v/>
      </c>
      <c r="J52" s="261"/>
      <c r="K52" s="165"/>
      <c r="L52" s="166"/>
      <c r="M52" s="167"/>
      <c r="N52" s="86" t="s">
        <v>350</v>
      </c>
      <c r="O52" s="164" t="s">
        <v>267</v>
      </c>
      <c r="P52" s="164"/>
      <c r="Q52" s="164"/>
      <c r="R52" s="164"/>
      <c r="S52" s="260" t="str">
        <f>IF(入力シート2!I50=1,"○","")</f>
        <v/>
      </c>
      <c r="T52" s="261"/>
      <c r="U52" s="168">
        <v>54</v>
      </c>
      <c r="V52" s="183" t="s">
        <v>305</v>
      </c>
      <c r="W52" s="171"/>
      <c r="X52" s="96" t="s">
        <v>351</v>
      </c>
      <c r="Y52" s="201" t="s">
        <v>299</v>
      </c>
      <c r="Z52" s="201"/>
      <c r="AA52" s="201"/>
      <c r="AB52" s="201"/>
      <c r="AC52" s="255" t="str">
        <f>IF(入力シート2!I79=1,"○","")</f>
        <v/>
      </c>
      <c r="AD52" s="256"/>
      <c r="AE52" s="85"/>
    </row>
    <row r="53" spans="1:31" s="87" customFormat="1" ht="15.75" customHeight="1" thickBot="1" x14ac:dyDescent="0.2">
      <c r="A53" s="169"/>
      <c r="B53" s="172"/>
      <c r="C53" s="173"/>
      <c r="D53" s="90" t="s">
        <v>352</v>
      </c>
      <c r="E53" s="180" t="s">
        <v>234</v>
      </c>
      <c r="F53" s="180"/>
      <c r="G53" s="180"/>
      <c r="H53" s="180"/>
      <c r="I53" s="253" t="str">
        <f>IF(入力シート2!I23=1,"○","")</f>
        <v/>
      </c>
      <c r="J53" s="254"/>
      <c r="K53" s="169"/>
      <c r="L53" s="172"/>
      <c r="M53" s="173"/>
      <c r="N53" s="90" t="s">
        <v>353</v>
      </c>
      <c r="O53" s="180" t="s">
        <v>268</v>
      </c>
      <c r="P53" s="180"/>
      <c r="Q53" s="180"/>
      <c r="R53" s="180"/>
      <c r="S53" s="253" t="str">
        <f>IF(入力シート2!I51=1,"○","")</f>
        <v/>
      </c>
      <c r="T53" s="254"/>
      <c r="U53" s="169"/>
      <c r="V53" s="172"/>
      <c r="W53" s="173"/>
      <c r="X53" s="90" t="s">
        <v>354</v>
      </c>
      <c r="Y53" s="180" t="s">
        <v>300</v>
      </c>
      <c r="Z53" s="180"/>
      <c r="AA53" s="180"/>
      <c r="AB53" s="180"/>
      <c r="AC53" s="253" t="str">
        <f>IF(入力シート2!I80=1,"○","")</f>
        <v/>
      </c>
      <c r="AD53" s="254"/>
      <c r="AE53" s="85"/>
    </row>
    <row r="54" spans="1:31" s="87" customFormat="1" ht="15.75" customHeight="1" thickBot="1" x14ac:dyDescent="0.2">
      <c r="A54" s="165">
        <v>35</v>
      </c>
      <c r="B54" s="166" t="s">
        <v>246</v>
      </c>
      <c r="C54" s="167"/>
      <c r="D54" s="91" t="s">
        <v>355</v>
      </c>
      <c r="E54" s="191" t="s">
        <v>235</v>
      </c>
      <c r="F54" s="191"/>
      <c r="G54" s="191"/>
      <c r="H54" s="191"/>
      <c r="I54" s="255" t="str">
        <f>IF(入力シート2!I24=1,"○","")</f>
        <v/>
      </c>
      <c r="J54" s="256"/>
      <c r="K54" s="165">
        <v>44</v>
      </c>
      <c r="L54" s="166" t="s">
        <v>282</v>
      </c>
      <c r="M54" s="167"/>
      <c r="N54" s="91" t="s">
        <v>312</v>
      </c>
      <c r="O54" s="191" t="s">
        <v>269</v>
      </c>
      <c r="P54" s="191"/>
      <c r="Q54" s="191"/>
      <c r="R54" s="191"/>
      <c r="S54" s="255" t="str">
        <f>IF(入力シート2!I52=1,"○","")</f>
        <v/>
      </c>
      <c r="T54" s="256"/>
      <c r="U54" s="89">
        <v>55</v>
      </c>
      <c r="V54" s="208" t="s">
        <v>15</v>
      </c>
      <c r="W54" s="208"/>
      <c r="X54" s="105" t="s">
        <v>356</v>
      </c>
      <c r="Y54" s="163" t="s">
        <v>301</v>
      </c>
      <c r="Z54" s="163"/>
      <c r="AA54" s="163"/>
      <c r="AB54" s="163"/>
      <c r="AC54" s="258" t="str">
        <f>IF(入力シート2!I81=1,"○","")</f>
        <v/>
      </c>
      <c r="AD54" s="259"/>
      <c r="AE54" s="85"/>
    </row>
    <row r="55" spans="1:31" s="87" customFormat="1" ht="15.75" customHeight="1" x14ac:dyDescent="0.15">
      <c r="A55" s="165"/>
      <c r="B55" s="166"/>
      <c r="C55" s="167"/>
      <c r="D55" s="86" t="s">
        <v>357</v>
      </c>
      <c r="E55" s="164" t="s">
        <v>236</v>
      </c>
      <c r="F55" s="164"/>
      <c r="G55" s="164"/>
      <c r="H55" s="164"/>
      <c r="I55" s="260" t="str">
        <f>IF(入力シート2!I25=1,"○","")</f>
        <v/>
      </c>
      <c r="J55" s="261"/>
      <c r="K55" s="165"/>
      <c r="L55" s="166"/>
      <c r="M55" s="167"/>
      <c r="N55" s="86" t="s">
        <v>314</v>
      </c>
      <c r="O55" s="164" t="s">
        <v>270</v>
      </c>
      <c r="P55" s="164"/>
      <c r="Q55" s="164"/>
      <c r="R55" s="164"/>
      <c r="S55" s="260" t="str">
        <f>IF(入力シート2!I53=1,"○","")</f>
        <v/>
      </c>
      <c r="T55" s="261"/>
      <c r="U55" s="330" t="s">
        <v>307</v>
      </c>
      <c r="V55" s="331"/>
      <c r="W55" s="331"/>
      <c r="X55" s="331"/>
      <c r="Y55" s="331"/>
      <c r="Z55" s="331"/>
      <c r="AA55" s="331"/>
      <c r="AB55" s="331"/>
      <c r="AC55" s="331"/>
      <c r="AD55" s="332"/>
      <c r="AE55" s="85"/>
    </row>
    <row r="56" spans="1:31" s="87" customFormat="1" ht="15.75" customHeight="1" x14ac:dyDescent="0.15">
      <c r="A56" s="165"/>
      <c r="B56" s="166"/>
      <c r="C56" s="167"/>
      <c r="D56" s="86" t="s">
        <v>358</v>
      </c>
      <c r="E56" s="164" t="s">
        <v>237</v>
      </c>
      <c r="F56" s="164"/>
      <c r="G56" s="164"/>
      <c r="H56" s="164"/>
      <c r="I56" s="260" t="str">
        <f>IF(入力シート2!I26=1,"○","")</f>
        <v/>
      </c>
      <c r="J56" s="261"/>
      <c r="K56" s="165"/>
      <c r="L56" s="166"/>
      <c r="M56" s="167"/>
      <c r="N56" s="86" t="s">
        <v>359</v>
      </c>
      <c r="O56" s="164" t="s">
        <v>271</v>
      </c>
      <c r="P56" s="164"/>
      <c r="Q56" s="164"/>
      <c r="R56" s="164"/>
      <c r="S56" s="260" t="str">
        <f>IF(入力シート2!I54=1,"○","")</f>
        <v/>
      </c>
      <c r="T56" s="261"/>
      <c r="U56" s="333"/>
      <c r="V56" s="334"/>
      <c r="W56" s="334"/>
      <c r="X56" s="334"/>
      <c r="Y56" s="334"/>
      <c r="Z56" s="334"/>
      <c r="AA56" s="334"/>
      <c r="AB56" s="334"/>
      <c r="AC56" s="334"/>
      <c r="AD56" s="335"/>
      <c r="AE56" s="85"/>
    </row>
    <row r="57" spans="1:31" s="87" customFormat="1" ht="15.75" customHeight="1" thickBot="1" x14ac:dyDescent="0.2">
      <c r="A57" s="165"/>
      <c r="B57" s="166"/>
      <c r="C57" s="167"/>
      <c r="D57" s="95" t="s">
        <v>360</v>
      </c>
      <c r="E57" s="196" t="s">
        <v>238</v>
      </c>
      <c r="F57" s="196"/>
      <c r="G57" s="196"/>
      <c r="H57" s="196"/>
      <c r="I57" s="253" t="str">
        <f>IF(入力シート2!I27=1,"○","")</f>
        <v/>
      </c>
      <c r="J57" s="254"/>
      <c r="K57" s="165"/>
      <c r="L57" s="166"/>
      <c r="M57" s="167"/>
      <c r="N57" s="95" t="s">
        <v>361</v>
      </c>
      <c r="O57" s="196" t="s">
        <v>272</v>
      </c>
      <c r="P57" s="196"/>
      <c r="Q57" s="196"/>
      <c r="R57" s="196"/>
      <c r="S57" s="253" t="str">
        <f>IF(入力シート2!I55=1,"○","")</f>
        <v/>
      </c>
      <c r="T57" s="254"/>
      <c r="U57" s="336" t="s">
        <v>308</v>
      </c>
      <c r="V57" s="337"/>
      <c r="W57" s="337"/>
      <c r="X57" s="337"/>
      <c r="Y57" s="337"/>
      <c r="Z57" s="337"/>
      <c r="AA57" s="337"/>
      <c r="AB57" s="337"/>
      <c r="AC57" s="337"/>
      <c r="AD57" s="338"/>
      <c r="AE57" s="85"/>
    </row>
    <row r="58" spans="1:31" s="87" customFormat="1" ht="15.75" customHeight="1" thickBot="1" x14ac:dyDescent="0.2">
      <c r="A58" s="168">
        <v>36</v>
      </c>
      <c r="B58" s="183" t="s">
        <v>247</v>
      </c>
      <c r="C58" s="171"/>
      <c r="D58" s="96" t="s">
        <v>310</v>
      </c>
      <c r="E58" s="201" t="s">
        <v>239</v>
      </c>
      <c r="F58" s="201"/>
      <c r="G58" s="201"/>
      <c r="H58" s="201"/>
      <c r="I58" s="255" t="str">
        <f>IF(入力シート2!I28=1,"○","")</f>
        <v/>
      </c>
      <c r="J58" s="256"/>
      <c r="K58" s="102">
        <v>45</v>
      </c>
      <c r="L58" s="202" t="s">
        <v>273</v>
      </c>
      <c r="M58" s="202"/>
      <c r="N58" s="103" t="s">
        <v>362</v>
      </c>
      <c r="O58" s="205" t="s">
        <v>273</v>
      </c>
      <c r="P58" s="205"/>
      <c r="Q58" s="205"/>
      <c r="R58" s="205"/>
      <c r="S58" s="258" t="str">
        <f>IF(入力シート2!I56=1,"○","")</f>
        <v/>
      </c>
      <c r="T58" s="259"/>
      <c r="U58" s="321">
        <f>入力シート2!E82</f>
        <v>0</v>
      </c>
      <c r="V58" s="322"/>
      <c r="W58" s="322"/>
      <c r="X58" s="322"/>
      <c r="Y58" s="322"/>
      <c r="Z58" s="322"/>
      <c r="AA58" s="322"/>
      <c r="AB58" s="322"/>
      <c r="AC58" s="322"/>
      <c r="AD58" s="323"/>
      <c r="AE58" s="85"/>
    </row>
    <row r="59" spans="1:31" s="87" customFormat="1" ht="15.75" customHeight="1" thickBot="1" x14ac:dyDescent="0.2">
      <c r="A59" s="169"/>
      <c r="B59" s="172"/>
      <c r="C59" s="173"/>
      <c r="D59" s="90" t="s">
        <v>363</v>
      </c>
      <c r="E59" s="180" t="s">
        <v>240</v>
      </c>
      <c r="F59" s="180"/>
      <c r="G59" s="180"/>
      <c r="H59" s="180"/>
      <c r="I59" s="253" t="str">
        <f>IF(入力シート2!I29=1,"○","")</f>
        <v/>
      </c>
      <c r="J59" s="254"/>
      <c r="K59" s="165">
        <v>46</v>
      </c>
      <c r="L59" s="166" t="s">
        <v>283</v>
      </c>
      <c r="M59" s="167"/>
      <c r="N59" s="91" t="s">
        <v>364</v>
      </c>
      <c r="O59" s="191" t="s">
        <v>274</v>
      </c>
      <c r="P59" s="191"/>
      <c r="Q59" s="191"/>
      <c r="R59" s="191"/>
      <c r="S59" s="255" t="str">
        <f>IF(入力シート2!I57=1,"○","")</f>
        <v/>
      </c>
      <c r="T59" s="256"/>
      <c r="U59" s="324"/>
      <c r="V59" s="325"/>
      <c r="W59" s="325"/>
      <c r="X59" s="325"/>
      <c r="Y59" s="325"/>
      <c r="Z59" s="325"/>
      <c r="AA59" s="325"/>
      <c r="AB59" s="325"/>
      <c r="AC59" s="325"/>
      <c r="AD59" s="326"/>
      <c r="AE59" s="85"/>
    </row>
    <row r="60" spans="1:31" s="87" customFormat="1" ht="15.75" customHeight="1" x14ac:dyDescent="0.15">
      <c r="A60" s="168">
        <v>37</v>
      </c>
      <c r="B60" s="183" t="s">
        <v>248</v>
      </c>
      <c r="C60" s="171"/>
      <c r="D60" s="96" t="s">
        <v>344</v>
      </c>
      <c r="E60" s="201" t="s">
        <v>241</v>
      </c>
      <c r="F60" s="201"/>
      <c r="G60" s="201"/>
      <c r="H60" s="201"/>
      <c r="I60" s="255" t="str">
        <f>IF(入力シート2!I30=1,"○","")</f>
        <v/>
      </c>
      <c r="J60" s="256"/>
      <c r="K60" s="165"/>
      <c r="L60" s="166"/>
      <c r="M60" s="167"/>
      <c r="N60" s="86" t="s">
        <v>337</v>
      </c>
      <c r="O60" s="164" t="s">
        <v>275</v>
      </c>
      <c r="P60" s="164"/>
      <c r="Q60" s="164"/>
      <c r="R60" s="164"/>
      <c r="S60" s="260" t="str">
        <f>IF(入力シート2!I58=1,"○","")</f>
        <v/>
      </c>
      <c r="T60" s="261"/>
      <c r="U60" s="324"/>
      <c r="V60" s="325"/>
      <c r="W60" s="325"/>
      <c r="X60" s="325"/>
      <c r="Y60" s="325"/>
      <c r="Z60" s="325"/>
      <c r="AA60" s="325"/>
      <c r="AB60" s="325"/>
      <c r="AC60" s="325"/>
      <c r="AD60" s="326"/>
      <c r="AE60" s="85"/>
    </row>
    <row r="61" spans="1:31" s="87" customFormat="1" ht="15.75" customHeight="1" x14ac:dyDescent="0.15">
      <c r="A61" s="165"/>
      <c r="B61" s="166"/>
      <c r="C61" s="167"/>
      <c r="D61" s="86" t="s">
        <v>365</v>
      </c>
      <c r="E61" s="164" t="s">
        <v>242</v>
      </c>
      <c r="F61" s="164"/>
      <c r="G61" s="164"/>
      <c r="H61" s="164"/>
      <c r="I61" s="260" t="str">
        <f>IF(入力シート2!I31=1,"○","")</f>
        <v/>
      </c>
      <c r="J61" s="261"/>
      <c r="K61" s="165"/>
      <c r="L61" s="166"/>
      <c r="M61" s="167"/>
      <c r="N61" s="86" t="s">
        <v>366</v>
      </c>
      <c r="O61" s="164" t="s">
        <v>276</v>
      </c>
      <c r="P61" s="164"/>
      <c r="Q61" s="164"/>
      <c r="R61" s="164"/>
      <c r="S61" s="260" t="str">
        <f>IF(入力シート2!I59=1,"○","")</f>
        <v/>
      </c>
      <c r="T61" s="261"/>
      <c r="U61" s="324"/>
      <c r="V61" s="325"/>
      <c r="W61" s="325"/>
      <c r="X61" s="325"/>
      <c r="Y61" s="325"/>
      <c r="Z61" s="325"/>
      <c r="AA61" s="325"/>
      <c r="AB61" s="325"/>
      <c r="AC61" s="325"/>
      <c r="AD61" s="326"/>
      <c r="AE61" s="85"/>
    </row>
    <row r="62" spans="1:31" s="87" customFormat="1" ht="15.75" customHeight="1" x14ac:dyDescent="0.15">
      <c r="A62" s="165"/>
      <c r="B62" s="166"/>
      <c r="C62" s="167"/>
      <c r="D62" s="86" t="s">
        <v>367</v>
      </c>
      <c r="E62" s="164" t="s">
        <v>243</v>
      </c>
      <c r="F62" s="164"/>
      <c r="G62" s="164"/>
      <c r="H62" s="164"/>
      <c r="I62" s="260" t="str">
        <f>IF(入力シート2!I32=1,"○","")</f>
        <v/>
      </c>
      <c r="J62" s="261"/>
      <c r="K62" s="165"/>
      <c r="L62" s="166"/>
      <c r="M62" s="167"/>
      <c r="N62" s="86" t="s">
        <v>347</v>
      </c>
      <c r="O62" s="164" t="s">
        <v>277</v>
      </c>
      <c r="P62" s="164"/>
      <c r="Q62" s="164"/>
      <c r="R62" s="164"/>
      <c r="S62" s="260" t="str">
        <f>IF(入力シート2!I60=1,"○","")</f>
        <v/>
      </c>
      <c r="T62" s="261"/>
      <c r="U62" s="324"/>
      <c r="V62" s="325"/>
      <c r="W62" s="325"/>
      <c r="X62" s="325"/>
      <c r="Y62" s="325"/>
      <c r="Z62" s="325"/>
      <c r="AA62" s="325"/>
      <c r="AB62" s="325"/>
      <c r="AC62" s="325"/>
      <c r="AD62" s="326"/>
      <c r="AE62" s="85"/>
    </row>
    <row r="63" spans="1:31" s="87" customFormat="1" ht="15.75" customHeight="1" thickBot="1" x14ac:dyDescent="0.2">
      <c r="A63" s="169"/>
      <c r="B63" s="172"/>
      <c r="C63" s="173"/>
      <c r="D63" s="90" t="s">
        <v>368</v>
      </c>
      <c r="E63" s="180" t="s">
        <v>244</v>
      </c>
      <c r="F63" s="180"/>
      <c r="G63" s="180"/>
      <c r="H63" s="180"/>
      <c r="I63" s="253" t="str">
        <f>IF(入力シート2!I33=1,"○","")</f>
        <v/>
      </c>
      <c r="J63" s="254"/>
      <c r="K63" s="165"/>
      <c r="L63" s="166"/>
      <c r="M63" s="167"/>
      <c r="N63" s="86" t="s">
        <v>369</v>
      </c>
      <c r="O63" s="164" t="s">
        <v>278</v>
      </c>
      <c r="P63" s="164"/>
      <c r="Q63" s="164"/>
      <c r="R63" s="164"/>
      <c r="S63" s="260" t="str">
        <f>IF(入力シート2!I61=1,"○","")</f>
        <v/>
      </c>
      <c r="T63" s="261"/>
      <c r="U63" s="324"/>
      <c r="V63" s="325"/>
      <c r="W63" s="325"/>
      <c r="X63" s="325"/>
      <c r="Y63" s="325"/>
      <c r="Z63" s="325"/>
      <c r="AA63" s="325"/>
      <c r="AB63" s="325"/>
      <c r="AC63" s="325"/>
      <c r="AD63" s="326"/>
      <c r="AE63" s="85"/>
    </row>
    <row r="64" spans="1:31" s="87" customFormat="1" ht="15.75" customHeight="1" thickBot="1" x14ac:dyDescent="0.2">
      <c r="A64" s="97"/>
      <c r="B64" s="98"/>
      <c r="C64" s="98"/>
      <c r="D64" s="98"/>
      <c r="E64" s="99"/>
      <c r="F64" s="99"/>
      <c r="G64" s="99"/>
      <c r="H64" s="100"/>
      <c r="I64" s="100"/>
      <c r="J64" s="101"/>
      <c r="K64" s="169"/>
      <c r="L64" s="172"/>
      <c r="M64" s="173"/>
      <c r="N64" s="90" t="s">
        <v>218</v>
      </c>
      <c r="O64" s="180" t="s">
        <v>474</v>
      </c>
      <c r="P64" s="180"/>
      <c r="Q64" s="180"/>
      <c r="R64" s="180"/>
      <c r="S64" s="253" t="str">
        <f>IF(入力シート2!I62=1,"○","")</f>
        <v/>
      </c>
      <c r="T64" s="254"/>
      <c r="U64" s="327"/>
      <c r="V64" s="328"/>
      <c r="W64" s="328"/>
      <c r="X64" s="328"/>
      <c r="Y64" s="328"/>
      <c r="Z64" s="328"/>
      <c r="AA64" s="328"/>
      <c r="AB64" s="328"/>
      <c r="AC64" s="328"/>
      <c r="AD64" s="329"/>
      <c r="AE64" s="85"/>
    </row>
    <row r="65" spans="1:31" x14ac:dyDescent="0.15">
      <c r="R65" s="320"/>
      <c r="S65" s="320"/>
      <c r="T65" s="320"/>
      <c r="U65" s="320"/>
      <c r="V65" s="320"/>
    </row>
    <row r="66" spans="1:31" ht="21" x14ac:dyDescent="0.15">
      <c r="A66" s="274" t="s">
        <v>191</v>
      </c>
      <c r="B66" s="274"/>
      <c r="C66" s="274"/>
      <c r="D66" s="274"/>
      <c r="E66" s="274"/>
      <c r="F66" s="274"/>
      <c r="G66" s="274"/>
      <c r="H66" s="274"/>
      <c r="I66" s="274"/>
      <c r="J66" s="274"/>
      <c r="K66" s="274"/>
      <c r="L66" s="274"/>
      <c r="M66" s="274"/>
      <c r="N66" s="267" t="s">
        <v>171</v>
      </c>
      <c r="O66" s="267"/>
    </row>
    <row r="67" spans="1:31" ht="6.75" customHeight="1" thickBot="1" x14ac:dyDescent="0.2">
      <c r="R67" s="51"/>
      <c r="S67" s="51"/>
      <c r="T67" s="51"/>
      <c r="U67" s="51"/>
      <c r="V67" s="51"/>
    </row>
    <row r="68" spans="1:31" s="42" customFormat="1" ht="15.75" customHeight="1" thickBot="1" x14ac:dyDescent="0.2">
      <c r="A68" s="92" t="s">
        <v>206</v>
      </c>
      <c r="B68" s="188" t="s">
        <v>207</v>
      </c>
      <c r="C68" s="188"/>
      <c r="D68" s="93" t="s">
        <v>370</v>
      </c>
      <c r="E68" s="189" t="s">
        <v>208</v>
      </c>
      <c r="F68" s="189"/>
      <c r="G68" s="189"/>
      <c r="H68" s="189"/>
      <c r="I68" s="189"/>
      <c r="J68" s="189"/>
      <c r="K68" s="189"/>
      <c r="L68" s="189"/>
      <c r="M68" s="189"/>
      <c r="N68" s="188" t="s">
        <v>209</v>
      </c>
      <c r="O68" s="257"/>
      <c r="P68" s="92" t="s">
        <v>206</v>
      </c>
      <c r="Q68" s="188" t="s">
        <v>207</v>
      </c>
      <c r="R68" s="188"/>
      <c r="S68" s="93" t="s">
        <v>370</v>
      </c>
      <c r="T68" s="189" t="s">
        <v>208</v>
      </c>
      <c r="U68" s="189"/>
      <c r="V68" s="189"/>
      <c r="W68" s="189"/>
      <c r="X68" s="189"/>
      <c r="Y68" s="189"/>
      <c r="Z68" s="189"/>
      <c r="AA68" s="189"/>
      <c r="AB68" s="189"/>
      <c r="AC68" s="188" t="s">
        <v>209</v>
      </c>
      <c r="AD68" s="190"/>
      <c r="AE68" s="41"/>
    </row>
    <row r="69" spans="1:31" s="42" customFormat="1" ht="15.75" customHeight="1" thickTop="1" x14ac:dyDescent="0.15">
      <c r="A69" s="219">
        <v>56</v>
      </c>
      <c r="B69" s="156" t="s">
        <v>371</v>
      </c>
      <c r="C69" s="156"/>
      <c r="D69" s="106" t="s">
        <v>379</v>
      </c>
      <c r="E69" s="264" t="s">
        <v>372</v>
      </c>
      <c r="F69" s="264"/>
      <c r="G69" s="264"/>
      <c r="H69" s="264"/>
      <c r="I69" s="264"/>
      <c r="J69" s="264"/>
      <c r="K69" s="264"/>
      <c r="L69" s="264"/>
      <c r="M69" s="264"/>
      <c r="N69" s="260" t="str">
        <f>IF(入力シート2!Y6=1,"○","")</f>
        <v/>
      </c>
      <c r="O69" s="261"/>
      <c r="P69" s="291">
        <v>61</v>
      </c>
      <c r="Q69" s="156" t="s">
        <v>432</v>
      </c>
      <c r="R69" s="156"/>
      <c r="S69" s="106" t="s">
        <v>379</v>
      </c>
      <c r="T69" s="264" t="s">
        <v>411</v>
      </c>
      <c r="U69" s="264"/>
      <c r="V69" s="264"/>
      <c r="W69" s="264"/>
      <c r="X69" s="264"/>
      <c r="Y69" s="264"/>
      <c r="Z69" s="264"/>
      <c r="AA69" s="264"/>
      <c r="AB69" s="264"/>
      <c r="AC69" s="260" t="str">
        <f>IF(入力シート2!Y31=1,"○","")</f>
        <v/>
      </c>
      <c r="AD69" s="261"/>
      <c r="AE69" s="41"/>
    </row>
    <row r="70" spans="1:31" s="42" customFormat="1" ht="15.75" customHeight="1" x14ac:dyDescent="0.15">
      <c r="A70" s="140"/>
      <c r="B70" s="157"/>
      <c r="C70" s="157"/>
      <c r="D70" s="25" t="s">
        <v>380</v>
      </c>
      <c r="E70" s="265" t="s">
        <v>373</v>
      </c>
      <c r="F70" s="265"/>
      <c r="G70" s="265"/>
      <c r="H70" s="265"/>
      <c r="I70" s="265"/>
      <c r="J70" s="265"/>
      <c r="K70" s="265"/>
      <c r="L70" s="265"/>
      <c r="M70" s="265"/>
      <c r="N70" s="268" t="str">
        <f>IF(入力シート2!Y7=1,"○","")</f>
        <v/>
      </c>
      <c r="O70" s="269"/>
      <c r="P70" s="292"/>
      <c r="Q70" s="157"/>
      <c r="R70" s="157"/>
      <c r="S70" s="25" t="s">
        <v>380</v>
      </c>
      <c r="T70" s="273" t="s">
        <v>412</v>
      </c>
      <c r="U70" s="273"/>
      <c r="V70" s="273"/>
      <c r="W70" s="273"/>
      <c r="X70" s="273"/>
      <c r="Y70" s="273"/>
      <c r="Z70" s="273"/>
      <c r="AA70" s="273"/>
      <c r="AB70" s="273"/>
      <c r="AC70" s="268" t="str">
        <f>IF(入力シート2!Y32=1,"○","")</f>
        <v/>
      </c>
      <c r="AD70" s="269"/>
      <c r="AE70" s="41"/>
    </row>
    <row r="71" spans="1:31" s="42" customFormat="1" ht="15.75" customHeight="1" thickBot="1" x14ac:dyDescent="0.2">
      <c r="A71" s="140"/>
      <c r="B71" s="157"/>
      <c r="C71" s="157"/>
      <c r="D71" s="25" t="s">
        <v>381</v>
      </c>
      <c r="E71" s="265" t="s">
        <v>374</v>
      </c>
      <c r="F71" s="265"/>
      <c r="G71" s="265"/>
      <c r="H71" s="265"/>
      <c r="I71" s="265"/>
      <c r="J71" s="265"/>
      <c r="K71" s="265"/>
      <c r="L71" s="265"/>
      <c r="M71" s="265"/>
      <c r="N71" s="268" t="str">
        <f>IF(入力シート2!Y8=1,"○","")</f>
        <v/>
      </c>
      <c r="O71" s="269"/>
      <c r="P71" s="293"/>
      <c r="Q71" s="158"/>
      <c r="R71" s="158"/>
      <c r="S71" s="59" t="s">
        <v>381</v>
      </c>
      <c r="T71" s="286" t="s">
        <v>413</v>
      </c>
      <c r="U71" s="286"/>
      <c r="V71" s="286"/>
      <c r="W71" s="286"/>
      <c r="X71" s="286"/>
      <c r="Y71" s="286"/>
      <c r="Z71" s="286"/>
      <c r="AA71" s="286"/>
      <c r="AB71" s="286"/>
      <c r="AC71" s="279" t="str">
        <f>IF(入力シート2!Y33=1,"○","")</f>
        <v/>
      </c>
      <c r="AD71" s="280"/>
      <c r="AE71" s="41"/>
    </row>
    <row r="72" spans="1:31" s="42" customFormat="1" ht="15.75" customHeight="1" x14ac:dyDescent="0.15">
      <c r="A72" s="140"/>
      <c r="B72" s="157"/>
      <c r="C72" s="157"/>
      <c r="D72" s="25" t="s">
        <v>382</v>
      </c>
      <c r="E72" s="265" t="s">
        <v>479</v>
      </c>
      <c r="F72" s="265"/>
      <c r="G72" s="265"/>
      <c r="H72" s="265"/>
      <c r="I72" s="265"/>
      <c r="J72" s="265"/>
      <c r="K72" s="265"/>
      <c r="L72" s="265"/>
      <c r="M72" s="265"/>
      <c r="N72" s="268" t="str">
        <f>IF(入力シート2!Y9=1,"○","")</f>
        <v/>
      </c>
      <c r="O72" s="269"/>
      <c r="P72" s="294">
        <v>62</v>
      </c>
      <c r="Q72" s="215" t="s">
        <v>433</v>
      </c>
      <c r="R72" s="215"/>
      <c r="S72" s="60" t="s">
        <v>379</v>
      </c>
      <c r="T72" s="287" t="s">
        <v>414</v>
      </c>
      <c r="U72" s="287"/>
      <c r="V72" s="287"/>
      <c r="W72" s="287"/>
      <c r="X72" s="287"/>
      <c r="Y72" s="287"/>
      <c r="Z72" s="287"/>
      <c r="AA72" s="287"/>
      <c r="AB72" s="287"/>
      <c r="AC72" s="277" t="str">
        <f>IF(入力シート2!Y34=1,"○","")</f>
        <v/>
      </c>
      <c r="AD72" s="278"/>
      <c r="AE72" s="41"/>
    </row>
    <row r="73" spans="1:31" s="42" customFormat="1" ht="15.75" customHeight="1" thickBot="1" x14ac:dyDescent="0.2">
      <c r="A73" s="140"/>
      <c r="B73" s="157"/>
      <c r="C73" s="157"/>
      <c r="D73" s="25" t="s">
        <v>383</v>
      </c>
      <c r="E73" s="265" t="s">
        <v>376</v>
      </c>
      <c r="F73" s="265"/>
      <c r="G73" s="265"/>
      <c r="H73" s="265"/>
      <c r="I73" s="265"/>
      <c r="J73" s="265"/>
      <c r="K73" s="265"/>
      <c r="L73" s="265"/>
      <c r="M73" s="265"/>
      <c r="N73" s="268" t="str">
        <f>IF(入力シート2!Y10=1,"○","")</f>
        <v/>
      </c>
      <c r="O73" s="269"/>
      <c r="P73" s="295"/>
      <c r="Q73" s="223"/>
      <c r="R73" s="223"/>
      <c r="S73" s="63" t="s">
        <v>380</v>
      </c>
      <c r="T73" s="289" t="s">
        <v>415</v>
      </c>
      <c r="U73" s="289"/>
      <c r="V73" s="289"/>
      <c r="W73" s="289"/>
      <c r="X73" s="289"/>
      <c r="Y73" s="289"/>
      <c r="Z73" s="289"/>
      <c r="AA73" s="289"/>
      <c r="AB73" s="289"/>
      <c r="AC73" s="279" t="str">
        <f>IF(入力シート2!Y35=1,"○","")</f>
        <v/>
      </c>
      <c r="AD73" s="280"/>
      <c r="AE73" s="41"/>
    </row>
    <row r="74" spans="1:31" s="42" customFormat="1" ht="15.75" customHeight="1" x14ac:dyDescent="0.15">
      <c r="A74" s="140"/>
      <c r="B74" s="157"/>
      <c r="C74" s="157"/>
      <c r="D74" s="25" t="s">
        <v>384</v>
      </c>
      <c r="E74" s="265" t="s">
        <v>377</v>
      </c>
      <c r="F74" s="265"/>
      <c r="G74" s="265"/>
      <c r="H74" s="265"/>
      <c r="I74" s="265"/>
      <c r="J74" s="265"/>
      <c r="K74" s="265"/>
      <c r="L74" s="265"/>
      <c r="M74" s="265"/>
      <c r="N74" s="268" t="str">
        <f>IF(入力シート2!Y11=1,"○","")</f>
        <v/>
      </c>
      <c r="O74" s="269"/>
      <c r="P74" s="291">
        <v>63</v>
      </c>
      <c r="Q74" s="156" t="s">
        <v>434</v>
      </c>
      <c r="R74" s="156"/>
      <c r="S74" s="106" t="s">
        <v>379</v>
      </c>
      <c r="T74" s="264" t="s">
        <v>416</v>
      </c>
      <c r="U74" s="264"/>
      <c r="V74" s="264"/>
      <c r="W74" s="264"/>
      <c r="X74" s="264"/>
      <c r="Y74" s="264"/>
      <c r="Z74" s="264"/>
      <c r="AA74" s="264"/>
      <c r="AB74" s="264"/>
      <c r="AC74" s="277" t="str">
        <f>IF(入力シート2!Y36=1,"○","")</f>
        <v/>
      </c>
      <c r="AD74" s="278"/>
      <c r="AE74" s="41"/>
    </row>
    <row r="75" spans="1:31" s="42" customFormat="1" ht="15.75" customHeight="1" thickBot="1" x14ac:dyDescent="0.2">
      <c r="A75" s="141"/>
      <c r="B75" s="158"/>
      <c r="C75" s="158"/>
      <c r="D75" s="59" t="s">
        <v>385</v>
      </c>
      <c r="E75" s="266" t="s">
        <v>378</v>
      </c>
      <c r="F75" s="266"/>
      <c r="G75" s="266"/>
      <c r="H75" s="266"/>
      <c r="I75" s="266"/>
      <c r="J75" s="266"/>
      <c r="K75" s="266"/>
      <c r="L75" s="266"/>
      <c r="M75" s="266"/>
      <c r="N75" s="279" t="str">
        <f>IF(入力シート2!Y12=1,"○","")</f>
        <v/>
      </c>
      <c r="O75" s="280"/>
      <c r="P75" s="292"/>
      <c r="Q75" s="157"/>
      <c r="R75" s="157"/>
      <c r="S75" s="25" t="s">
        <v>380</v>
      </c>
      <c r="T75" s="273" t="s">
        <v>417</v>
      </c>
      <c r="U75" s="273"/>
      <c r="V75" s="273"/>
      <c r="W75" s="273"/>
      <c r="X75" s="273"/>
      <c r="Y75" s="273"/>
      <c r="Z75" s="273"/>
      <c r="AA75" s="273"/>
      <c r="AB75" s="273"/>
      <c r="AC75" s="268" t="str">
        <f>IF(入力シート2!Y37=1,"○","")</f>
        <v/>
      </c>
      <c r="AD75" s="269"/>
      <c r="AE75" s="41"/>
    </row>
    <row r="76" spans="1:31" s="42" customFormat="1" ht="15.75" customHeight="1" thickBot="1" x14ac:dyDescent="0.2">
      <c r="A76" s="46">
        <v>57</v>
      </c>
      <c r="B76" s="224" t="s">
        <v>386</v>
      </c>
      <c r="C76" s="224"/>
      <c r="D76" s="107" t="s">
        <v>212</v>
      </c>
      <c r="E76" s="284" t="s">
        <v>386</v>
      </c>
      <c r="F76" s="284"/>
      <c r="G76" s="284"/>
      <c r="H76" s="284"/>
      <c r="I76" s="284"/>
      <c r="J76" s="284"/>
      <c r="K76" s="284"/>
      <c r="L76" s="284"/>
      <c r="M76" s="284"/>
      <c r="N76" s="137" t="str">
        <f>IF(入力シート2!Y13=1,"○","")</f>
        <v/>
      </c>
      <c r="O76" s="285"/>
      <c r="P76" s="293"/>
      <c r="Q76" s="158"/>
      <c r="R76" s="158"/>
      <c r="S76" s="59" t="s">
        <v>381</v>
      </c>
      <c r="T76" s="286" t="s">
        <v>418</v>
      </c>
      <c r="U76" s="286"/>
      <c r="V76" s="286"/>
      <c r="W76" s="286"/>
      <c r="X76" s="286"/>
      <c r="Y76" s="286"/>
      <c r="Z76" s="286"/>
      <c r="AA76" s="286"/>
      <c r="AB76" s="286"/>
      <c r="AC76" s="279" t="str">
        <f>IF(入力シート2!Y38=1,"○","")</f>
        <v/>
      </c>
      <c r="AD76" s="280"/>
      <c r="AE76" s="41"/>
    </row>
    <row r="77" spans="1:31" s="42" customFormat="1" ht="15.75" customHeight="1" x14ac:dyDescent="0.15">
      <c r="A77" s="219">
        <v>58</v>
      </c>
      <c r="B77" s="156" t="s">
        <v>172</v>
      </c>
      <c r="C77" s="156"/>
      <c r="D77" s="106" t="s">
        <v>387</v>
      </c>
      <c r="E77" s="288" t="s">
        <v>388</v>
      </c>
      <c r="F77" s="288"/>
      <c r="G77" s="288"/>
      <c r="H77" s="288"/>
      <c r="I77" s="288"/>
      <c r="J77" s="288"/>
      <c r="K77" s="288"/>
      <c r="L77" s="288"/>
      <c r="M77" s="288"/>
      <c r="N77" s="277" t="str">
        <f>IF(入力シート2!Y14=1,"○","")</f>
        <v/>
      </c>
      <c r="O77" s="278"/>
      <c r="P77" s="294">
        <v>64</v>
      </c>
      <c r="Q77" s="215" t="s">
        <v>435</v>
      </c>
      <c r="R77" s="215"/>
      <c r="S77" s="60" t="s">
        <v>379</v>
      </c>
      <c r="T77" s="287" t="s">
        <v>419</v>
      </c>
      <c r="U77" s="287"/>
      <c r="V77" s="287"/>
      <c r="W77" s="287"/>
      <c r="X77" s="287"/>
      <c r="Y77" s="287"/>
      <c r="Z77" s="287"/>
      <c r="AA77" s="287"/>
      <c r="AB77" s="287"/>
      <c r="AC77" s="277" t="str">
        <f>IF(入力シート2!Y39=1,"○","")</f>
        <v/>
      </c>
      <c r="AD77" s="278"/>
      <c r="AE77" s="41"/>
    </row>
    <row r="78" spans="1:31" s="42" customFormat="1" ht="15.75" customHeight="1" x14ac:dyDescent="0.15">
      <c r="A78" s="140"/>
      <c r="B78" s="157"/>
      <c r="C78" s="157"/>
      <c r="D78" s="25" t="s">
        <v>214</v>
      </c>
      <c r="E78" s="265" t="s">
        <v>389</v>
      </c>
      <c r="F78" s="265"/>
      <c r="G78" s="265"/>
      <c r="H78" s="265"/>
      <c r="I78" s="265"/>
      <c r="J78" s="265"/>
      <c r="K78" s="265"/>
      <c r="L78" s="265"/>
      <c r="M78" s="265"/>
      <c r="N78" s="268" t="str">
        <f>IF(入力シート2!Y15=1,"○","")</f>
        <v/>
      </c>
      <c r="O78" s="269"/>
      <c r="P78" s="292"/>
      <c r="Q78" s="157"/>
      <c r="R78" s="157"/>
      <c r="S78" s="25" t="s">
        <v>380</v>
      </c>
      <c r="T78" s="273" t="s">
        <v>420</v>
      </c>
      <c r="U78" s="273"/>
      <c r="V78" s="273"/>
      <c r="W78" s="273"/>
      <c r="X78" s="273"/>
      <c r="Y78" s="273"/>
      <c r="Z78" s="273"/>
      <c r="AA78" s="273"/>
      <c r="AB78" s="273"/>
      <c r="AC78" s="268" t="str">
        <f>IF(入力シート2!Y40=1,"○","")</f>
        <v/>
      </c>
      <c r="AD78" s="269"/>
      <c r="AE78" s="41"/>
    </row>
    <row r="79" spans="1:31" s="42" customFormat="1" ht="15.75" customHeight="1" x14ac:dyDescent="0.15">
      <c r="A79" s="140"/>
      <c r="B79" s="157"/>
      <c r="C79" s="157"/>
      <c r="D79" s="25" t="s">
        <v>390</v>
      </c>
      <c r="E79" s="265" t="s">
        <v>391</v>
      </c>
      <c r="F79" s="265"/>
      <c r="G79" s="265"/>
      <c r="H79" s="265"/>
      <c r="I79" s="265"/>
      <c r="J79" s="265"/>
      <c r="K79" s="265"/>
      <c r="L79" s="265"/>
      <c r="M79" s="265"/>
      <c r="N79" s="268" t="str">
        <f>IF(入力シート2!Y16=1,"○","")</f>
        <v/>
      </c>
      <c r="O79" s="269"/>
      <c r="P79" s="292"/>
      <c r="Q79" s="157"/>
      <c r="R79" s="157"/>
      <c r="S79" s="25" t="s">
        <v>381</v>
      </c>
      <c r="T79" s="273" t="s">
        <v>421</v>
      </c>
      <c r="U79" s="273"/>
      <c r="V79" s="273"/>
      <c r="W79" s="273"/>
      <c r="X79" s="273"/>
      <c r="Y79" s="273"/>
      <c r="Z79" s="273"/>
      <c r="AA79" s="273"/>
      <c r="AB79" s="273"/>
      <c r="AC79" s="268" t="str">
        <f>IF(入力シート2!Y41=1,"○","")</f>
        <v/>
      </c>
      <c r="AD79" s="269"/>
      <c r="AE79" s="41"/>
    </row>
    <row r="80" spans="1:31" s="42" customFormat="1" ht="15.75" customHeight="1" thickBot="1" x14ac:dyDescent="0.2">
      <c r="A80" s="141"/>
      <c r="B80" s="158"/>
      <c r="C80" s="158"/>
      <c r="D80" s="59" t="s">
        <v>382</v>
      </c>
      <c r="E80" s="266" t="s">
        <v>392</v>
      </c>
      <c r="F80" s="266"/>
      <c r="G80" s="266"/>
      <c r="H80" s="266"/>
      <c r="I80" s="266"/>
      <c r="J80" s="266"/>
      <c r="K80" s="266"/>
      <c r="L80" s="266"/>
      <c r="M80" s="266"/>
      <c r="N80" s="279" t="str">
        <f>IF(入力シート2!Y17=1,"○","")</f>
        <v/>
      </c>
      <c r="O80" s="280"/>
      <c r="P80" s="292"/>
      <c r="Q80" s="157"/>
      <c r="R80" s="157"/>
      <c r="S80" s="25" t="s">
        <v>382</v>
      </c>
      <c r="T80" s="273" t="s">
        <v>422</v>
      </c>
      <c r="U80" s="273"/>
      <c r="V80" s="273"/>
      <c r="W80" s="273"/>
      <c r="X80" s="273"/>
      <c r="Y80" s="273"/>
      <c r="Z80" s="273"/>
      <c r="AA80" s="273"/>
      <c r="AB80" s="273"/>
      <c r="AC80" s="268" t="str">
        <f>IF(入力シート2!Y42=1,"○","")</f>
        <v/>
      </c>
      <c r="AD80" s="269"/>
      <c r="AE80" s="41"/>
    </row>
    <row r="81" spans="1:31" s="42" customFormat="1" ht="15.75" customHeight="1" thickBot="1" x14ac:dyDescent="0.2">
      <c r="A81" s="139">
        <v>59</v>
      </c>
      <c r="B81" s="215" t="s">
        <v>396</v>
      </c>
      <c r="C81" s="215"/>
      <c r="D81" s="60" t="s">
        <v>379</v>
      </c>
      <c r="E81" s="281" t="s">
        <v>393</v>
      </c>
      <c r="F81" s="281"/>
      <c r="G81" s="281"/>
      <c r="H81" s="281"/>
      <c r="I81" s="281"/>
      <c r="J81" s="281"/>
      <c r="K81" s="281"/>
      <c r="L81" s="281"/>
      <c r="M81" s="281"/>
      <c r="N81" s="277" t="str">
        <f>IF(入力シート2!Y18=1,"○","")</f>
        <v/>
      </c>
      <c r="O81" s="278"/>
      <c r="P81" s="295"/>
      <c r="Q81" s="223"/>
      <c r="R81" s="223"/>
      <c r="S81" s="63" t="s">
        <v>383</v>
      </c>
      <c r="T81" s="289" t="s">
        <v>423</v>
      </c>
      <c r="U81" s="289"/>
      <c r="V81" s="289"/>
      <c r="W81" s="289"/>
      <c r="X81" s="289"/>
      <c r="Y81" s="289"/>
      <c r="Z81" s="289"/>
      <c r="AA81" s="289"/>
      <c r="AB81" s="289"/>
      <c r="AC81" s="279" t="str">
        <f>IF(入力シート2!Y43=1,"○","")</f>
        <v/>
      </c>
      <c r="AD81" s="280"/>
      <c r="AE81" s="41"/>
    </row>
    <row r="82" spans="1:31" s="42" customFormat="1" ht="15.75" customHeight="1" x14ac:dyDescent="0.15">
      <c r="A82" s="140"/>
      <c r="B82" s="157"/>
      <c r="C82" s="157"/>
      <c r="D82" s="25" t="s">
        <v>214</v>
      </c>
      <c r="E82" s="265" t="s">
        <v>394</v>
      </c>
      <c r="F82" s="265"/>
      <c r="G82" s="265"/>
      <c r="H82" s="265"/>
      <c r="I82" s="265"/>
      <c r="J82" s="265"/>
      <c r="K82" s="265"/>
      <c r="L82" s="265"/>
      <c r="M82" s="265"/>
      <c r="N82" s="268" t="str">
        <f>IF(入力シート2!Y19=1,"○","")</f>
        <v/>
      </c>
      <c r="O82" s="269"/>
      <c r="P82" s="291">
        <v>65</v>
      </c>
      <c r="Q82" s="156" t="s">
        <v>436</v>
      </c>
      <c r="R82" s="156"/>
      <c r="S82" s="106" t="s">
        <v>379</v>
      </c>
      <c r="T82" s="264" t="s">
        <v>424</v>
      </c>
      <c r="U82" s="264"/>
      <c r="V82" s="264"/>
      <c r="W82" s="264"/>
      <c r="X82" s="264"/>
      <c r="Y82" s="264"/>
      <c r="Z82" s="264"/>
      <c r="AA82" s="264"/>
      <c r="AB82" s="264"/>
      <c r="AC82" s="277" t="str">
        <f>IF(入力シート2!Y44=1,"○","")</f>
        <v/>
      </c>
      <c r="AD82" s="278"/>
      <c r="AE82" s="41"/>
    </row>
    <row r="83" spans="1:31" s="42" customFormat="1" ht="15.75" customHeight="1" thickBot="1" x14ac:dyDescent="0.2">
      <c r="A83" s="222"/>
      <c r="B83" s="223"/>
      <c r="C83" s="223"/>
      <c r="D83" s="63" t="s">
        <v>217</v>
      </c>
      <c r="E83" s="282" t="s">
        <v>395</v>
      </c>
      <c r="F83" s="282"/>
      <c r="G83" s="282"/>
      <c r="H83" s="282"/>
      <c r="I83" s="282"/>
      <c r="J83" s="282"/>
      <c r="K83" s="282"/>
      <c r="L83" s="282"/>
      <c r="M83" s="282"/>
      <c r="N83" s="279" t="str">
        <f>IF(入力シート2!Y20=1,"○","")</f>
        <v/>
      </c>
      <c r="O83" s="280"/>
      <c r="P83" s="292"/>
      <c r="Q83" s="157"/>
      <c r="R83" s="157"/>
      <c r="S83" s="25" t="s">
        <v>380</v>
      </c>
      <c r="T83" s="273" t="s">
        <v>425</v>
      </c>
      <c r="U83" s="273"/>
      <c r="V83" s="273"/>
      <c r="W83" s="273"/>
      <c r="X83" s="273"/>
      <c r="Y83" s="273"/>
      <c r="Z83" s="273"/>
      <c r="AA83" s="273"/>
      <c r="AB83" s="273"/>
      <c r="AC83" s="268" t="str">
        <f>IF(入力シート2!Y45=1,"○","")</f>
        <v/>
      </c>
      <c r="AD83" s="269"/>
      <c r="AE83" s="41"/>
    </row>
    <row r="84" spans="1:31" s="42" customFormat="1" ht="15.75" customHeight="1" thickBot="1" x14ac:dyDescent="0.2">
      <c r="A84" s="219">
        <v>60</v>
      </c>
      <c r="B84" s="236" t="s">
        <v>410</v>
      </c>
      <c r="C84" s="156"/>
      <c r="D84" s="106" t="s">
        <v>379</v>
      </c>
      <c r="E84" s="288" t="s">
        <v>397</v>
      </c>
      <c r="F84" s="288"/>
      <c r="G84" s="288"/>
      <c r="H84" s="288"/>
      <c r="I84" s="288"/>
      <c r="J84" s="288"/>
      <c r="K84" s="288"/>
      <c r="L84" s="288"/>
      <c r="M84" s="288"/>
      <c r="N84" s="277" t="str">
        <f>IF(入力シート2!Y21=1,"○","")</f>
        <v/>
      </c>
      <c r="O84" s="278"/>
      <c r="P84" s="293"/>
      <c r="Q84" s="158"/>
      <c r="R84" s="158"/>
      <c r="S84" s="59" t="s">
        <v>381</v>
      </c>
      <c r="T84" s="286" t="s">
        <v>426</v>
      </c>
      <c r="U84" s="286"/>
      <c r="V84" s="286"/>
      <c r="W84" s="286"/>
      <c r="X84" s="286"/>
      <c r="Y84" s="286"/>
      <c r="Z84" s="286"/>
      <c r="AA84" s="286"/>
      <c r="AB84" s="286"/>
      <c r="AC84" s="279" t="str">
        <f>IF(入力シート2!Y46=1,"○","")</f>
        <v/>
      </c>
      <c r="AD84" s="280"/>
      <c r="AE84" s="41"/>
    </row>
    <row r="85" spans="1:31" s="42" customFormat="1" ht="15.75" customHeight="1" x14ac:dyDescent="0.15">
      <c r="A85" s="140"/>
      <c r="B85" s="157"/>
      <c r="C85" s="157"/>
      <c r="D85" s="25" t="s">
        <v>380</v>
      </c>
      <c r="E85" s="265" t="s">
        <v>398</v>
      </c>
      <c r="F85" s="265"/>
      <c r="G85" s="265"/>
      <c r="H85" s="265"/>
      <c r="I85" s="265"/>
      <c r="J85" s="265"/>
      <c r="K85" s="265"/>
      <c r="L85" s="265"/>
      <c r="M85" s="265"/>
      <c r="N85" s="268" t="str">
        <f>IF(入力シート2!Y22=1,"○","")</f>
        <v/>
      </c>
      <c r="O85" s="269"/>
      <c r="P85" s="294">
        <v>66</v>
      </c>
      <c r="Q85" s="231" t="s">
        <v>437</v>
      </c>
      <c r="R85" s="215"/>
      <c r="S85" s="60" t="s">
        <v>379</v>
      </c>
      <c r="T85" s="290" t="s">
        <v>427</v>
      </c>
      <c r="U85" s="290"/>
      <c r="V85" s="290"/>
      <c r="W85" s="290"/>
      <c r="X85" s="290"/>
      <c r="Y85" s="290"/>
      <c r="Z85" s="290"/>
      <c r="AA85" s="290"/>
      <c r="AB85" s="290"/>
      <c r="AC85" s="277" t="str">
        <f>IF(入力シート2!Y47=1,"○","")</f>
        <v/>
      </c>
      <c r="AD85" s="278"/>
      <c r="AE85" s="41"/>
    </row>
    <row r="86" spans="1:31" s="42" customFormat="1" ht="15.75" customHeight="1" x14ac:dyDescent="0.15">
      <c r="A86" s="140"/>
      <c r="B86" s="157"/>
      <c r="C86" s="157"/>
      <c r="D86" s="25" t="s">
        <v>381</v>
      </c>
      <c r="E86" s="265" t="s">
        <v>399</v>
      </c>
      <c r="F86" s="265"/>
      <c r="G86" s="265"/>
      <c r="H86" s="265"/>
      <c r="I86" s="265"/>
      <c r="J86" s="265"/>
      <c r="K86" s="265"/>
      <c r="L86" s="265"/>
      <c r="M86" s="265"/>
      <c r="N86" s="268" t="str">
        <f>IF(入力シート2!Y23=1,"○","")</f>
        <v/>
      </c>
      <c r="O86" s="269"/>
      <c r="P86" s="292"/>
      <c r="Q86" s="157"/>
      <c r="R86" s="157"/>
      <c r="S86" s="25" t="s">
        <v>380</v>
      </c>
      <c r="T86" s="273" t="s">
        <v>428</v>
      </c>
      <c r="U86" s="273"/>
      <c r="V86" s="273"/>
      <c r="W86" s="273"/>
      <c r="X86" s="273"/>
      <c r="Y86" s="273"/>
      <c r="Z86" s="273"/>
      <c r="AA86" s="273"/>
      <c r="AB86" s="273"/>
      <c r="AC86" s="268" t="str">
        <f>IF(入力シート2!Y48=1,"○","")</f>
        <v/>
      </c>
      <c r="AD86" s="269"/>
      <c r="AE86" s="41"/>
    </row>
    <row r="87" spans="1:31" s="42" customFormat="1" ht="15.75" customHeight="1" x14ac:dyDescent="0.15">
      <c r="A87" s="140"/>
      <c r="B87" s="157"/>
      <c r="C87" s="157"/>
      <c r="D87" s="25" t="s">
        <v>382</v>
      </c>
      <c r="E87" s="283" t="s">
        <v>400</v>
      </c>
      <c r="F87" s="283"/>
      <c r="G87" s="283"/>
      <c r="H87" s="283"/>
      <c r="I87" s="283"/>
      <c r="J87" s="283"/>
      <c r="K87" s="283"/>
      <c r="L87" s="283"/>
      <c r="M87" s="283"/>
      <c r="N87" s="268" t="str">
        <f>IF(入力シート2!Y24=1,"○","")</f>
        <v/>
      </c>
      <c r="O87" s="269"/>
      <c r="P87" s="292"/>
      <c r="Q87" s="157"/>
      <c r="R87" s="157"/>
      <c r="S87" s="25" t="s">
        <v>216</v>
      </c>
      <c r="T87" s="273" t="s">
        <v>260</v>
      </c>
      <c r="U87" s="273"/>
      <c r="V87" s="273"/>
      <c r="W87" s="273"/>
      <c r="X87" s="273"/>
      <c r="Y87" s="273"/>
      <c r="Z87" s="273"/>
      <c r="AA87" s="273"/>
      <c r="AB87" s="273"/>
      <c r="AC87" s="268" t="str">
        <f>IF(入力シート2!Y49=1,"○","")</f>
        <v/>
      </c>
      <c r="AD87" s="269"/>
      <c r="AE87" s="41"/>
    </row>
    <row r="88" spans="1:31" s="42" customFormat="1" ht="15.75" customHeight="1" thickBot="1" x14ac:dyDescent="0.2">
      <c r="A88" s="140"/>
      <c r="B88" s="157"/>
      <c r="C88" s="157"/>
      <c r="D88" s="25" t="s">
        <v>383</v>
      </c>
      <c r="E88" s="265" t="s">
        <v>401</v>
      </c>
      <c r="F88" s="265"/>
      <c r="G88" s="265"/>
      <c r="H88" s="265"/>
      <c r="I88" s="265"/>
      <c r="J88" s="265"/>
      <c r="K88" s="265"/>
      <c r="L88" s="265"/>
      <c r="M88" s="265"/>
      <c r="N88" s="268" t="str">
        <f>IF(入力シート2!Y25=1,"○","")</f>
        <v/>
      </c>
      <c r="O88" s="269"/>
      <c r="P88" s="295"/>
      <c r="Q88" s="223"/>
      <c r="R88" s="223"/>
      <c r="S88" s="63" t="s">
        <v>382</v>
      </c>
      <c r="T88" s="289" t="s">
        <v>429</v>
      </c>
      <c r="U88" s="289"/>
      <c r="V88" s="289"/>
      <c r="W88" s="289"/>
      <c r="X88" s="289"/>
      <c r="Y88" s="289"/>
      <c r="Z88" s="289"/>
      <c r="AA88" s="289"/>
      <c r="AB88" s="289"/>
      <c r="AC88" s="279" t="str">
        <f>IF(入力シート2!Y50=1,"○","")</f>
        <v/>
      </c>
      <c r="AD88" s="280"/>
      <c r="AE88" s="41"/>
    </row>
    <row r="89" spans="1:31" s="42" customFormat="1" ht="15.75" customHeight="1" thickBot="1" x14ac:dyDescent="0.2">
      <c r="A89" s="140"/>
      <c r="B89" s="157"/>
      <c r="C89" s="157"/>
      <c r="D89" s="25" t="s">
        <v>384</v>
      </c>
      <c r="E89" s="265" t="s">
        <v>402</v>
      </c>
      <c r="F89" s="265"/>
      <c r="G89" s="265"/>
      <c r="H89" s="265"/>
      <c r="I89" s="265"/>
      <c r="J89" s="265"/>
      <c r="K89" s="265"/>
      <c r="L89" s="265"/>
      <c r="M89" s="265"/>
      <c r="N89" s="268" t="str">
        <f>IF(入力シート2!Y26=1,"○","")</f>
        <v/>
      </c>
      <c r="O89" s="269"/>
      <c r="P89" s="109">
        <v>67</v>
      </c>
      <c r="Q89" s="232" t="s">
        <v>438</v>
      </c>
      <c r="R89" s="232"/>
      <c r="S89" s="108" t="s">
        <v>379</v>
      </c>
      <c r="T89" s="305" t="s">
        <v>430</v>
      </c>
      <c r="U89" s="305"/>
      <c r="V89" s="305"/>
      <c r="W89" s="305"/>
      <c r="X89" s="305"/>
      <c r="Y89" s="305"/>
      <c r="Z89" s="305"/>
      <c r="AA89" s="305"/>
      <c r="AB89" s="305"/>
      <c r="AC89" s="137" t="str">
        <f>IF(入力シート2!Y51=1,"○","")</f>
        <v/>
      </c>
      <c r="AD89" s="285"/>
      <c r="AE89" s="41"/>
    </row>
    <row r="90" spans="1:31" s="42" customFormat="1" ht="15.75" customHeight="1" thickBot="1" x14ac:dyDescent="0.2">
      <c r="A90" s="140"/>
      <c r="B90" s="157"/>
      <c r="C90" s="157"/>
      <c r="D90" s="25" t="s">
        <v>407</v>
      </c>
      <c r="E90" s="265" t="s">
        <v>403</v>
      </c>
      <c r="F90" s="265"/>
      <c r="G90" s="265"/>
      <c r="H90" s="265"/>
      <c r="I90" s="265"/>
      <c r="J90" s="265"/>
      <c r="K90" s="265"/>
      <c r="L90" s="265"/>
      <c r="M90" s="265"/>
      <c r="N90" s="268" t="str">
        <f>IF(入力シート2!Y27=1,"○","")</f>
        <v/>
      </c>
      <c r="O90" s="269"/>
      <c r="P90" s="110">
        <v>68</v>
      </c>
      <c r="Q90" s="224" t="s">
        <v>431</v>
      </c>
      <c r="R90" s="224"/>
      <c r="S90" s="107" t="s">
        <v>379</v>
      </c>
      <c r="T90" s="306" t="s">
        <v>431</v>
      </c>
      <c r="U90" s="306"/>
      <c r="V90" s="306"/>
      <c r="W90" s="306"/>
      <c r="X90" s="306"/>
      <c r="Y90" s="306"/>
      <c r="Z90" s="306"/>
      <c r="AA90" s="306"/>
      <c r="AB90" s="306"/>
      <c r="AC90" s="137" t="str">
        <f>IF(入力シート2!Y52=1,"○","")</f>
        <v/>
      </c>
      <c r="AD90" s="285"/>
      <c r="AE90" s="41"/>
    </row>
    <row r="91" spans="1:31" s="42" customFormat="1" ht="15.75" customHeight="1" thickBot="1" x14ac:dyDescent="0.2">
      <c r="A91" s="140"/>
      <c r="B91" s="157"/>
      <c r="C91" s="157"/>
      <c r="D91" s="25" t="s">
        <v>408</v>
      </c>
      <c r="E91" s="265" t="s">
        <v>404</v>
      </c>
      <c r="F91" s="265"/>
      <c r="G91" s="265"/>
      <c r="H91" s="265"/>
      <c r="I91" s="265"/>
      <c r="J91" s="265"/>
      <c r="K91" s="265"/>
      <c r="L91" s="265"/>
      <c r="M91" s="265"/>
      <c r="N91" s="268" t="str">
        <f>IF(入力シート2!Y28=1,"○","")</f>
        <v/>
      </c>
      <c r="O91" s="269"/>
      <c r="P91" s="110">
        <v>69</v>
      </c>
      <c r="Q91" s="224" t="s">
        <v>15</v>
      </c>
      <c r="R91" s="224"/>
      <c r="S91" s="107" t="s">
        <v>379</v>
      </c>
      <c r="T91" s="306" t="s">
        <v>301</v>
      </c>
      <c r="U91" s="306"/>
      <c r="V91" s="306"/>
      <c r="W91" s="306"/>
      <c r="X91" s="306"/>
      <c r="Y91" s="306"/>
      <c r="Z91" s="306"/>
      <c r="AA91" s="306"/>
      <c r="AB91" s="306"/>
      <c r="AC91" s="137" t="str">
        <f>IF(入力シート2!Y53=1,"○","")</f>
        <v/>
      </c>
      <c r="AD91" s="285"/>
      <c r="AE91" s="41"/>
    </row>
    <row r="92" spans="1:31" s="42" customFormat="1" ht="15.75" customHeight="1" x14ac:dyDescent="0.15">
      <c r="A92" s="140"/>
      <c r="B92" s="157"/>
      <c r="C92" s="157"/>
      <c r="D92" s="25" t="s">
        <v>385</v>
      </c>
      <c r="E92" s="265" t="s">
        <v>405</v>
      </c>
      <c r="F92" s="265"/>
      <c r="G92" s="265"/>
      <c r="H92" s="265"/>
      <c r="I92" s="265"/>
      <c r="J92" s="265"/>
      <c r="K92" s="265"/>
      <c r="L92" s="265"/>
      <c r="M92" s="265"/>
      <c r="N92" s="268" t="str">
        <f>IF(入力シート2!Y29=1,"○","")</f>
        <v/>
      </c>
      <c r="O92" s="269"/>
      <c r="R92" s="41"/>
      <c r="S92" s="41"/>
      <c r="T92" s="41"/>
      <c r="U92" s="41"/>
      <c r="V92" s="41"/>
      <c r="W92" s="41"/>
      <c r="X92" s="41"/>
      <c r="Y92" s="41"/>
      <c r="Z92" s="41"/>
      <c r="AA92" s="41"/>
      <c r="AB92" s="41"/>
      <c r="AC92" s="41"/>
      <c r="AD92" s="84"/>
      <c r="AE92" s="41"/>
    </row>
    <row r="93" spans="1:31" s="42" customFormat="1" ht="15.75" customHeight="1" thickBot="1" x14ac:dyDescent="0.2">
      <c r="A93" s="222"/>
      <c r="B93" s="223"/>
      <c r="C93" s="223"/>
      <c r="D93" s="63" t="s">
        <v>409</v>
      </c>
      <c r="E93" s="282" t="s">
        <v>406</v>
      </c>
      <c r="F93" s="282"/>
      <c r="G93" s="282"/>
      <c r="H93" s="282"/>
      <c r="I93" s="282"/>
      <c r="J93" s="282"/>
      <c r="K93" s="282"/>
      <c r="L93" s="282"/>
      <c r="M93" s="282"/>
      <c r="N93" s="279" t="str">
        <f>IF(入力シート2!Y30=1,"○","")</f>
        <v/>
      </c>
      <c r="O93" s="280"/>
      <c r="P93" s="44"/>
      <c r="Q93" s="44"/>
      <c r="R93" s="45"/>
      <c r="S93" s="45"/>
      <c r="T93" s="45"/>
      <c r="U93" s="45"/>
      <c r="V93" s="45"/>
      <c r="W93" s="45"/>
      <c r="X93" s="45"/>
      <c r="Y93" s="45"/>
      <c r="Z93" s="45"/>
      <c r="AA93" s="45"/>
      <c r="AB93" s="45"/>
      <c r="AC93" s="45"/>
      <c r="AD93" s="82"/>
      <c r="AE93" s="41"/>
    </row>
    <row r="94" spans="1:31" s="42" customFormat="1" ht="13.5" customHeight="1" thickBot="1" x14ac:dyDescent="0.2">
      <c r="A94" s="41"/>
      <c r="B94" s="41"/>
      <c r="C94" s="41"/>
      <c r="D94" s="41"/>
      <c r="E94" s="83"/>
      <c r="F94" s="83"/>
      <c r="G94" s="83"/>
      <c r="R94" s="41"/>
      <c r="S94" s="41"/>
      <c r="T94" s="41"/>
      <c r="U94" s="41"/>
      <c r="V94" s="41"/>
      <c r="W94" s="41"/>
      <c r="X94" s="41"/>
      <c r="Y94" s="41"/>
      <c r="Z94" s="41"/>
      <c r="AA94" s="41"/>
      <c r="AB94" s="41"/>
      <c r="AC94" s="41"/>
      <c r="AD94" s="41"/>
      <c r="AE94" s="41"/>
    </row>
    <row r="95" spans="1:31" s="42" customFormat="1" ht="13.5" customHeight="1" x14ac:dyDescent="0.15">
      <c r="A95" s="111" t="s">
        <v>439</v>
      </c>
      <c r="B95" s="80"/>
      <c r="C95" s="80"/>
      <c r="D95" s="80"/>
      <c r="E95" s="112"/>
      <c r="F95" s="112"/>
      <c r="G95" s="112"/>
      <c r="H95" s="70"/>
      <c r="I95" s="70"/>
      <c r="J95" s="70"/>
      <c r="K95" s="70"/>
      <c r="L95" s="70"/>
      <c r="M95" s="70"/>
      <c r="N95" s="70"/>
      <c r="O95" s="70"/>
      <c r="P95" s="70"/>
      <c r="Q95" s="70"/>
      <c r="R95" s="80"/>
      <c r="S95" s="80"/>
      <c r="T95" s="80"/>
      <c r="U95" s="80"/>
      <c r="V95" s="80"/>
      <c r="W95" s="80"/>
      <c r="X95" s="80"/>
      <c r="Y95" s="80"/>
      <c r="Z95" s="80"/>
      <c r="AA95" s="80"/>
      <c r="AB95" s="80"/>
      <c r="AC95" s="80"/>
      <c r="AD95" s="81"/>
      <c r="AE95" s="41"/>
    </row>
    <row r="96" spans="1:31" s="42" customFormat="1" ht="13.5" customHeight="1" x14ac:dyDescent="0.15">
      <c r="A96" s="302" t="s">
        <v>440</v>
      </c>
      <c r="B96" s="303"/>
      <c r="C96" s="303"/>
      <c r="D96" s="303"/>
      <c r="E96" s="303"/>
      <c r="F96" s="303"/>
      <c r="G96" s="303"/>
      <c r="H96" s="303"/>
      <c r="I96" s="303"/>
      <c r="J96" s="303"/>
      <c r="K96" s="303"/>
      <c r="L96" s="303"/>
      <c r="M96" s="303"/>
      <c r="N96" s="303"/>
      <c r="O96" s="303"/>
      <c r="P96" s="303"/>
      <c r="Q96" s="303"/>
      <c r="R96" s="303"/>
      <c r="S96" s="303"/>
      <c r="T96" s="303"/>
      <c r="U96" s="303"/>
      <c r="V96" s="303"/>
      <c r="W96" s="303"/>
      <c r="X96" s="303"/>
      <c r="Y96" s="303"/>
      <c r="Z96" s="303"/>
      <c r="AA96" s="303"/>
      <c r="AB96" s="303"/>
      <c r="AC96" s="303"/>
      <c r="AD96" s="304"/>
      <c r="AE96" s="41"/>
    </row>
    <row r="97" spans="1:31" s="42" customFormat="1" ht="13.5" customHeight="1" x14ac:dyDescent="0.15">
      <c r="A97" s="296">
        <f>入力シート2!P54</f>
        <v>0</v>
      </c>
      <c r="B97" s="297"/>
      <c r="C97" s="297"/>
      <c r="D97" s="297"/>
      <c r="E97" s="297"/>
      <c r="F97" s="297"/>
      <c r="G97" s="297"/>
      <c r="H97" s="297"/>
      <c r="I97" s="297"/>
      <c r="J97" s="297"/>
      <c r="K97" s="297"/>
      <c r="L97" s="297"/>
      <c r="M97" s="297"/>
      <c r="N97" s="297"/>
      <c r="O97" s="297"/>
      <c r="P97" s="297"/>
      <c r="Q97" s="297"/>
      <c r="R97" s="297"/>
      <c r="S97" s="297"/>
      <c r="T97" s="297"/>
      <c r="U97" s="297"/>
      <c r="V97" s="297"/>
      <c r="W97" s="297"/>
      <c r="X97" s="297"/>
      <c r="Y97" s="297"/>
      <c r="Z97" s="297"/>
      <c r="AA97" s="297"/>
      <c r="AB97" s="297"/>
      <c r="AC97" s="297"/>
      <c r="AD97" s="298"/>
      <c r="AE97" s="41"/>
    </row>
    <row r="98" spans="1:31" s="42" customFormat="1" ht="13.5" customHeight="1" thickBot="1" x14ac:dyDescent="0.2">
      <c r="A98" s="299"/>
      <c r="B98" s="300"/>
      <c r="C98" s="300"/>
      <c r="D98" s="300"/>
      <c r="E98" s="300"/>
      <c r="F98" s="300"/>
      <c r="G98" s="300"/>
      <c r="H98" s="300"/>
      <c r="I98" s="300"/>
      <c r="J98" s="300"/>
      <c r="K98" s="300"/>
      <c r="L98" s="300"/>
      <c r="M98" s="300"/>
      <c r="N98" s="300"/>
      <c r="O98" s="300"/>
      <c r="P98" s="300"/>
      <c r="Q98" s="300"/>
      <c r="R98" s="300"/>
      <c r="S98" s="300"/>
      <c r="T98" s="300"/>
      <c r="U98" s="300"/>
      <c r="V98" s="300"/>
      <c r="W98" s="300"/>
      <c r="X98" s="300"/>
      <c r="Y98" s="300"/>
      <c r="Z98" s="300"/>
      <c r="AA98" s="300"/>
      <c r="AB98" s="300"/>
      <c r="AC98" s="300"/>
      <c r="AD98" s="301"/>
      <c r="AE98" s="41"/>
    </row>
    <row r="99" spans="1:31" s="42" customFormat="1" ht="14.25" customHeight="1" x14ac:dyDescent="0.15">
      <c r="A99" s="41"/>
      <c r="B99" s="41"/>
      <c r="C99" s="41"/>
      <c r="D99" s="41"/>
      <c r="E99" s="83"/>
      <c r="F99" s="83"/>
      <c r="G99" s="83"/>
      <c r="R99" s="41"/>
      <c r="S99" s="41"/>
      <c r="T99" s="41"/>
      <c r="U99" s="41"/>
      <c r="V99" s="41"/>
      <c r="W99" s="41"/>
      <c r="X99" s="41"/>
      <c r="Y99" s="41"/>
      <c r="Z99" s="41"/>
      <c r="AA99" s="41"/>
      <c r="AB99" s="41"/>
      <c r="AC99" s="41"/>
      <c r="AD99" s="41"/>
      <c r="AE99" s="41"/>
    </row>
    <row r="100" spans="1:31" s="42" customFormat="1" ht="14.25" customHeight="1" x14ac:dyDescent="0.15">
      <c r="A100" s="3"/>
      <c r="B100" s="41"/>
      <c r="C100" s="41"/>
      <c r="D100" s="41"/>
      <c r="E100" s="83"/>
      <c r="F100" s="83"/>
      <c r="G100" s="83"/>
      <c r="R100" s="41"/>
      <c r="S100" s="41"/>
      <c r="T100" s="41"/>
      <c r="U100" s="41"/>
      <c r="V100" s="41"/>
      <c r="W100" s="41"/>
      <c r="X100" s="41"/>
      <c r="Y100" s="41"/>
      <c r="Z100" s="41"/>
      <c r="AA100" s="41"/>
      <c r="AB100" s="41"/>
      <c r="AC100" s="41"/>
      <c r="AD100" s="41"/>
      <c r="AE100" s="41"/>
    </row>
    <row r="101" spans="1:31" s="42" customFormat="1" x14ac:dyDescent="0.15"/>
    <row r="102" spans="1:31" s="42" customFormat="1" x14ac:dyDescent="0.15"/>
    <row r="103" spans="1:31" s="42" customFormat="1" x14ac:dyDescent="0.15"/>
    <row r="104" spans="1:31" s="42" customFormat="1" x14ac:dyDescent="0.15"/>
    <row r="105" spans="1:31" s="42" customFormat="1" x14ac:dyDescent="0.15"/>
    <row r="106" spans="1:31" s="42" customFormat="1" x14ac:dyDescent="0.15"/>
    <row r="107" spans="1:31" s="42" customFormat="1" x14ac:dyDescent="0.15"/>
    <row r="108" spans="1:31" s="42" customFormat="1" x14ac:dyDescent="0.15"/>
    <row r="109" spans="1:31" s="42" customFormat="1" x14ac:dyDescent="0.15"/>
    <row r="110" spans="1:31" s="42" customFormat="1" x14ac:dyDescent="0.15"/>
    <row r="111" spans="1:31" s="42" customFormat="1" x14ac:dyDescent="0.15"/>
    <row r="112" spans="1:31" s="42" customFormat="1" x14ac:dyDescent="0.15"/>
    <row r="113" s="42" customFormat="1" x14ac:dyDescent="0.15"/>
    <row r="114" s="42" customFormat="1" x14ac:dyDescent="0.15"/>
    <row r="115" s="42" customFormat="1" x14ac:dyDescent="0.15"/>
    <row r="116" s="42" customFormat="1" x14ac:dyDescent="0.15"/>
    <row r="117" s="42" customFormat="1" x14ac:dyDescent="0.15"/>
    <row r="118" s="42" customFormat="1" x14ac:dyDescent="0.15"/>
    <row r="119" s="42" customFormat="1" x14ac:dyDescent="0.15"/>
    <row r="120" s="42" customFormat="1" x14ac:dyDescent="0.15"/>
    <row r="121" s="42" customFormat="1" x14ac:dyDescent="0.15"/>
    <row r="122" s="42" customFormat="1" x14ac:dyDescent="0.15"/>
    <row r="123" s="42" customFormat="1" x14ac:dyDescent="0.15"/>
    <row r="124" s="42" customFormat="1" x14ac:dyDescent="0.15"/>
    <row r="125" s="42" customFormat="1" x14ac:dyDescent="0.15"/>
    <row r="126" s="42" customFormat="1" x14ac:dyDescent="0.15"/>
    <row r="127" s="42" customFormat="1" x14ac:dyDescent="0.15"/>
    <row r="128" s="42" customFormat="1" x14ac:dyDescent="0.15"/>
    <row r="129" s="42" customFormat="1" x14ac:dyDescent="0.15"/>
    <row r="130" s="42" customFormat="1" x14ac:dyDescent="0.15"/>
    <row r="131" s="42" customFormat="1" x14ac:dyDescent="0.15"/>
    <row r="132" s="42" customFormat="1" x14ac:dyDescent="0.15"/>
    <row r="133" s="42" customFormat="1" x14ac:dyDescent="0.15"/>
    <row r="134" s="42" customFormat="1" x14ac:dyDescent="0.15"/>
    <row r="135" s="42" customFormat="1" x14ac:dyDescent="0.15"/>
    <row r="136" s="42" customFormat="1" x14ac:dyDescent="0.15"/>
    <row r="137" s="42" customFormat="1" x14ac:dyDescent="0.15"/>
    <row r="138" s="42" customFormat="1" x14ac:dyDescent="0.15"/>
  </sheetData>
  <sheetProtection selectLockedCells="1"/>
  <mergeCells count="470">
    <mergeCell ref="S38:T38"/>
    <mergeCell ref="L38:M38"/>
    <mergeCell ref="L58:M58"/>
    <mergeCell ref="S36:T36"/>
    <mergeCell ref="O40:R40"/>
    <mergeCell ref="S40:T40"/>
    <mergeCell ref="O41:R41"/>
    <mergeCell ref="S41:T41"/>
    <mergeCell ref="O42:R42"/>
    <mergeCell ref="S39:T39"/>
    <mergeCell ref="A33:M33"/>
    <mergeCell ref="N33:O33"/>
    <mergeCell ref="E46:H46"/>
    <mergeCell ref="I46:J46"/>
    <mergeCell ref="O39:R39"/>
    <mergeCell ref="E40:H40"/>
    <mergeCell ref="L35:M35"/>
    <mergeCell ref="E36:H36"/>
    <mergeCell ref="E37:H37"/>
    <mergeCell ref="A39:A45"/>
    <mergeCell ref="A31:E32"/>
    <mergeCell ref="E43:H43"/>
    <mergeCell ref="I43:J43"/>
    <mergeCell ref="I40:J40"/>
    <mergeCell ref="E41:H41"/>
    <mergeCell ref="I41:J41"/>
    <mergeCell ref="E42:H42"/>
    <mergeCell ref="I42:J42"/>
    <mergeCell ref="B35:C35"/>
    <mergeCell ref="E35:H35"/>
    <mergeCell ref="V8:X8"/>
    <mergeCell ref="U9:AE9"/>
    <mergeCell ref="AB6:AE6"/>
    <mergeCell ref="R8:T9"/>
    <mergeCell ref="R6:T7"/>
    <mergeCell ref="U6:V7"/>
    <mergeCell ref="Z7:AA7"/>
    <mergeCell ref="AB7:AE7"/>
    <mergeCell ref="W1:Z1"/>
    <mergeCell ref="Z6:AA6"/>
    <mergeCell ref="AA1:AE1"/>
    <mergeCell ref="N1:O1"/>
    <mergeCell ref="R4:T4"/>
    <mergeCell ref="U4:AE4"/>
    <mergeCell ref="R3:AE3"/>
    <mergeCell ref="A3:N3"/>
    <mergeCell ref="A4:C4"/>
    <mergeCell ref="A1:M1"/>
    <mergeCell ref="D4:N4"/>
    <mergeCell ref="D5:N5"/>
    <mergeCell ref="K6:N6"/>
    <mergeCell ref="W6:Y7"/>
    <mergeCell ref="R5:T5"/>
    <mergeCell ref="U5:AE5"/>
    <mergeCell ref="U11:AE11"/>
    <mergeCell ref="D11:N11"/>
    <mergeCell ref="D12:N12"/>
    <mergeCell ref="R10:T10"/>
    <mergeCell ref="U10:AE10"/>
    <mergeCell ref="R12:T12"/>
    <mergeCell ref="R11:T11"/>
    <mergeCell ref="D10:N10"/>
    <mergeCell ref="U12:AE12"/>
    <mergeCell ref="L14:M14"/>
    <mergeCell ref="N14:O14"/>
    <mergeCell ref="D15:E15"/>
    <mergeCell ref="N15:O15"/>
    <mergeCell ref="D14:E14"/>
    <mergeCell ref="F14:G14"/>
    <mergeCell ref="R65:V65"/>
    <mergeCell ref="S64:T64"/>
    <mergeCell ref="U58:AD64"/>
    <mergeCell ref="Y50:AB50"/>
    <mergeCell ref="Y52:AB52"/>
    <mergeCell ref="U55:AD56"/>
    <mergeCell ref="U57:AD57"/>
    <mergeCell ref="O57:R57"/>
    <mergeCell ref="O59:R59"/>
    <mergeCell ref="S59:T59"/>
    <mergeCell ref="V38:W38"/>
    <mergeCell ref="S37:T37"/>
    <mergeCell ref="P15:Q15"/>
    <mergeCell ref="I32:V32"/>
    <mergeCell ref="H15:I15"/>
    <mergeCell ref="J15:K15"/>
    <mergeCell ref="L15:M15"/>
    <mergeCell ref="T31:V31"/>
    <mergeCell ref="F31:H31"/>
    <mergeCell ref="N21:R21"/>
    <mergeCell ref="D9:N9"/>
    <mergeCell ref="I6:J6"/>
    <mergeCell ref="I7:J7"/>
    <mergeCell ref="F6:H7"/>
    <mergeCell ref="K7:N7"/>
    <mergeCell ref="E8:G8"/>
    <mergeCell ref="D6:E7"/>
    <mergeCell ref="A12:C12"/>
    <mergeCell ref="A11:C11"/>
    <mergeCell ref="A10:C10"/>
    <mergeCell ref="A8:C9"/>
    <mergeCell ref="A5:C5"/>
    <mergeCell ref="A6:C7"/>
    <mergeCell ref="N83:O83"/>
    <mergeCell ref="A20:E20"/>
    <mergeCell ref="A21:E21"/>
    <mergeCell ref="E39:H39"/>
    <mergeCell ref="I39:J39"/>
    <mergeCell ref="I31:L31"/>
    <mergeCell ref="M31:O31"/>
    <mergeCell ref="A36:A38"/>
    <mergeCell ref="O38:R38"/>
    <mergeCell ref="F32:H32"/>
    <mergeCell ref="J20:M20"/>
    <mergeCell ref="N20:R20"/>
    <mergeCell ref="H14:I14"/>
    <mergeCell ref="J14:K14"/>
    <mergeCell ref="P14:Q14"/>
    <mergeCell ref="A17:M17"/>
    <mergeCell ref="N17:V17"/>
    <mergeCell ref="A18:E18"/>
    <mergeCell ref="A14:C15"/>
    <mergeCell ref="F15:G15"/>
    <mergeCell ref="A97:AD98"/>
    <mergeCell ref="A96:AD96"/>
    <mergeCell ref="T89:AB89"/>
    <mergeCell ref="T90:AB90"/>
    <mergeCell ref="T91:AB91"/>
    <mergeCell ref="Q91:R91"/>
    <mergeCell ref="Q89:R89"/>
    <mergeCell ref="N93:O93"/>
    <mergeCell ref="N90:O90"/>
    <mergeCell ref="N91:O91"/>
    <mergeCell ref="AC86:AD86"/>
    <mergeCell ref="AC87:AD87"/>
    <mergeCell ref="AC88:AD88"/>
    <mergeCell ref="AC89:AD89"/>
    <mergeCell ref="AC90:AD90"/>
    <mergeCell ref="AC91:AD91"/>
    <mergeCell ref="AC80:AD80"/>
    <mergeCell ref="AC81:AD81"/>
    <mergeCell ref="AC82:AD82"/>
    <mergeCell ref="AC83:AD83"/>
    <mergeCell ref="AC84:AD84"/>
    <mergeCell ref="AC85:AD85"/>
    <mergeCell ref="AC74:AD74"/>
    <mergeCell ref="AC75:AD75"/>
    <mergeCell ref="AC76:AD76"/>
    <mergeCell ref="AC77:AD77"/>
    <mergeCell ref="AC78:AD78"/>
    <mergeCell ref="AC79:AD79"/>
    <mergeCell ref="P82:P84"/>
    <mergeCell ref="P77:P81"/>
    <mergeCell ref="P85:P88"/>
    <mergeCell ref="Q85:R88"/>
    <mergeCell ref="Q82:R84"/>
    <mergeCell ref="AC69:AD69"/>
    <mergeCell ref="AC70:AD70"/>
    <mergeCell ref="AC71:AD71"/>
    <mergeCell ref="AC72:AD72"/>
    <mergeCell ref="AC73:AD73"/>
    <mergeCell ref="P69:P71"/>
    <mergeCell ref="P72:P73"/>
    <mergeCell ref="Q72:R73"/>
    <mergeCell ref="Q74:R76"/>
    <mergeCell ref="P74:P76"/>
    <mergeCell ref="Q69:R71"/>
    <mergeCell ref="T82:AB82"/>
    <mergeCell ref="T83:AB83"/>
    <mergeCell ref="T84:AB84"/>
    <mergeCell ref="Q90:R90"/>
    <mergeCell ref="T85:AB85"/>
    <mergeCell ref="T86:AB86"/>
    <mergeCell ref="T87:AB87"/>
    <mergeCell ref="T88:AB88"/>
    <mergeCell ref="N79:O79"/>
    <mergeCell ref="T78:AB78"/>
    <mergeCell ref="T79:AB79"/>
    <mergeCell ref="Q77:R81"/>
    <mergeCell ref="N81:O81"/>
    <mergeCell ref="T80:AB80"/>
    <mergeCell ref="T81:AB81"/>
    <mergeCell ref="T69:AB69"/>
    <mergeCell ref="T70:AB70"/>
    <mergeCell ref="T71:AB71"/>
    <mergeCell ref="T72:AB72"/>
    <mergeCell ref="T73:AB73"/>
    <mergeCell ref="T74:AB74"/>
    <mergeCell ref="T75:AB75"/>
    <mergeCell ref="T76:AB76"/>
    <mergeCell ref="T77:AB77"/>
    <mergeCell ref="E84:M84"/>
    <mergeCell ref="E85:M85"/>
    <mergeCell ref="N89:O89"/>
    <mergeCell ref="N88:O88"/>
    <mergeCell ref="E77:M77"/>
    <mergeCell ref="N78:O78"/>
    <mergeCell ref="E79:M79"/>
    <mergeCell ref="N92:O92"/>
    <mergeCell ref="O36:R36"/>
    <mergeCell ref="N74:O74"/>
    <mergeCell ref="N75:O75"/>
    <mergeCell ref="E76:M76"/>
    <mergeCell ref="N76:O76"/>
    <mergeCell ref="N84:O84"/>
    <mergeCell ref="N85:O85"/>
    <mergeCell ref="N86:O86"/>
    <mergeCell ref="N87:O87"/>
    <mergeCell ref="A84:A93"/>
    <mergeCell ref="E87:M87"/>
    <mergeCell ref="E88:M88"/>
    <mergeCell ref="E89:M89"/>
    <mergeCell ref="E90:M90"/>
    <mergeCell ref="E86:M86"/>
    <mergeCell ref="B84:C93"/>
    <mergeCell ref="E91:M91"/>
    <mergeCell ref="E92:M92"/>
    <mergeCell ref="E93:M93"/>
    <mergeCell ref="A81:A83"/>
    <mergeCell ref="N77:O77"/>
    <mergeCell ref="E78:M78"/>
    <mergeCell ref="E80:M80"/>
    <mergeCell ref="N80:O80"/>
    <mergeCell ref="E81:M81"/>
    <mergeCell ref="E82:M82"/>
    <mergeCell ref="E83:M83"/>
    <mergeCell ref="N82:O82"/>
    <mergeCell ref="B81:C83"/>
    <mergeCell ref="AC35:AD35"/>
    <mergeCell ref="V35:W35"/>
    <mergeCell ref="Y35:AB35"/>
    <mergeCell ref="O35:R35"/>
    <mergeCell ref="S19:U19"/>
    <mergeCell ref="W19:AA19"/>
    <mergeCell ref="AB19:AE19"/>
    <mergeCell ref="AB20:AE20"/>
    <mergeCell ref="W20:AA20"/>
    <mergeCell ref="W31:Y31"/>
    <mergeCell ref="AC31:AE31"/>
    <mergeCell ref="Z31:AB31"/>
    <mergeCell ref="A23:J23"/>
    <mergeCell ref="L23:T23"/>
    <mergeCell ref="A19:E19"/>
    <mergeCell ref="F19:I19"/>
    <mergeCell ref="J19:M19"/>
    <mergeCell ref="F21:I21"/>
    <mergeCell ref="J21:M21"/>
    <mergeCell ref="S20:U20"/>
    <mergeCell ref="S21:U21"/>
    <mergeCell ref="N19:R19"/>
    <mergeCell ref="W17:AE17"/>
    <mergeCell ref="AB18:AE18"/>
    <mergeCell ref="F18:I18"/>
    <mergeCell ref="J18:M18"/>
    <mergeCell ref="S18:U18"/>
    <mergeCell ref="W18:AA18"/>
    <mergeCell ref="N18:R18"/>
    <mergeCell ref="F20:I20"/>
    <mergeCell ref="B76:C76"/>
    <mergeCell ref="B77:C80"/>
    <mergeCell ref="A77:A80"/>
    <mergeCell ref="I35:J35"/>
    <mergeCell ref="I36:J36"/>
    <mergeCell ref="I37:J37"/>
    <mergeCell ref="A66:M66"/>
    <mergeCell ref="K36:K37"/>
    <mergeCell ref="L36:M37"/>
    <mergeCell ref="B36:C38"/>
    <mergeCell ref="H26:J26"/>
    <mergeCell ref="H27:J27"/>
    <mergeCell ref="H28:J28"/>
    <mergeCell ref="H29:J29"/>
    <mergeCell ref="A26:G26"/>
    <mergeCell ref="A24:G24"/>
    <mergeCell ref="A25:G25"/>
    <mergeCell ref="Q30:S30"/>
    <mergeCell ref="L24:P24"/>
    <mergeCell ref="L25:P25"/>
    <mergeCell ref="L26:P26"/>
    <mergeCell ref="L27:P27"/>
    <mergeCell ref="A27:G27"/>
    <mergeCell ref="A28:G28"/>
    <mergeCell ref="A29:G29"/>
    <mergeCell ref="H24:J24"/>
    <mergeCell ref="H25:J25"/>
    <mergeCell ref="Q24:S24"/>
    <mergeCell ref="Q25:S25"/>
    <mergeCell ref="Q26:S26"/>
    <mergeCell ref="Q27:S27"/>
    <mergeCell ref="Q28:S28"/>
    <mergeCell ref="Q29:S29"/>
    <mergeCell ref="N70:O70"/>
    <mergeCell ref="N71:O71"/>
    <mergeCell ref="N72:O72"/>
    <mergeCell ref="N73:O73"/>
    <mergeCell ref="L28:P28"/>
    <mergeCell ref="L29:P29"/>
    <mergeCell ref="L30:P30"/>
    <mergeCell ref="P31:S31"/>
    <mergeCell ref="S35:T35"/>
    <mergeCell ref="O37:R37"/>
    <mergeCell ref="N69:O69"/>
    <mergeCell ref="E44:H44"/>
    <mergeCell ref="I44:J44"/>
    <mergeCell ref="E45:H45"/>
    <mergeCell ref="I45:J45"/>
    <mergeCell ref="E48:H48"/>
    <mergeCell ref="N66:O66"/>
    <mergeCell ref="E47:H47"/>
    <mergeCell ref="I47:J47"/>
    <mergeCell ref="E50:H50"/>
    <mergeCell ref="A69:A75"/>
    <mergeCell ref="E75:M75"/>
    <mergeCell ref="I48:J48"/>
    <mergeCell ref="E49:H49"/>
    <mergeCell ref="I49:J49"/>
    <mergeCell ref="E38:H38"/>
    <mergeCell ref="I38:J38"/>
    <mergeCell ref="A46:A47"/>
    <mergeCell ref="B39:C45"/>
    <mergeCell ref="E52:H52"/>
    <mergeCell ref="I52:J52"/>
    <mergeCell ref="E53:H53"/>
    <mergeCell ref="I53:J53"/>
    <mergeCell ref="B46:C47"/>
    <mergeCell ref="E51:H51"/>
    <mergeCell ref="I51:J51"/>
    <mergeCell ref="I50:J50"/>
    <mergeCell ref="E56:H56"/>
    <mergeCell ref="I56:J56"/>
    <mergeCell ref="E57:H57"/>
    <mergeCell ref="I57:J57"/>
    <mergeCell ref="E54:H54"/>
    <mergeCell ref="I54:J54"/>
    <mergeCell ref="E55:H55"/>
    <mergeCell ref="I55:J55"/>
    <mergeCell ref="A48:A53"/>
    <mergeCell ref="A54:A57"/>
    <mergeCell ref="A58:A59"/>
    <mergeCell ref="B48:C53"/>
    <mergeCell ref="B54:C57"/>
    <mergeCell ref="B58:C59"/>
    <mergeCell ref="A60:A63"/>
    <mergeCell ref="B60:C63"/>
    <mergeCell ref="E61:H61"/>
    <mergeCell ref="I61:J61"/>
    <mergeCell ref="E62:H62"/>
    <mergeCell ref="I62:J62"/>
    <mergeCell ref="E60:H60"/>
    <mergeCell ref="I60:J60"/>
    <mergeCell ref="S42:T42"/>
    <mergeCell ref="O43:R43"/>
    <mergeCell ref="S43:T43"/>
    <mergeCell ref="O44:R44"/>
    <mergeCell ref="S44:T44"/>
    <mergeCell ref="E63:H63"/>
    <mergeCell ref="I63:J63"/>
    <mergeCell ref="E58:H58"/>
    <mergeCell ref="I58:J58"/>
    <mergeCell ref="E59:H59"/>
    <mergeCell ref="O47:R47"/>
    <mergeCell ref="S47:T47"/>
    <mergeCell ref="O48:R48"/>
    <mergeCell ref="S48:T48"/>
    <mergeCell ref="O45:R45"/>
    <mergeCell ref="S45:T45"/>
    <mergeCell ref="O46:R46"/>
    <mergeCell ref="S46:T46"/>
    <mergeCell ref="L49:M49"/>
    <mergeCell ref="O49:R49"/>
    <mergeCell ref="S49:T49"/>
    <mergeCell ref="L50:M53"/>
    <mergeCell ref="O50:R50"/>
    <mergeCell ref="S50:T50"/>
    <mergeCell ref="O51:R51"/>
    <mergeCell ref="S51:T51"/>
    <mergeCell ref="O52:R52"/>
    <mergeCell ref="O53:R53"/>
    <mergeCell ref="B68:C68"/>
    <mergeCell ref="E68:M68"/>
    <mergeCell ref="S53:T53"/>
    <mergeCell ref="L54:M57"/>
    <mergeCell ref="O54:R54"/>
    <mergeCell ref="S54:T54"/>
    <mergeCell ref="O55:R55"/>
    <mergeCell ref="S55:T55"/>
    <mergeCell ref="O56:R56"/>
    <mergeCell ref="I59:J59"/>
    <mergeCell ref="O58:R58"/>
    <mergeCell ref="S62:T62"/>
    <mergeCell ref="S63:T63"/>
    <mergeCell ref="B69:C75"/>
    <mergeCell ref="E69:M69"/>
    <mergeCell ref="E70:M70"/>
    <mergeCell ref="E71:M71"/>
    <mergeCell ref="E72:M72"/>
    <mergeCell ref="E73:M73"/>
    <mergeCell ref="E74:M74"/>
    <mergeCell ref="L45:M48"/>
    <mergeCell ref="O62:R62"/>
    <mergeCell ref="O63:R63"/>
    <mergeCell ref="L59:M64"/>
    <mergeCell ref="O60:R60"/>
    <mergeCell ref="S60:T60"/>
    <mergeCell ref="O61:R61"/>
    <mergeCell ref="S61:T61"/>
    <mergeCell ref="S57:T57"/>
    <mergeCell ref="S58:T58"/>
    <mergeCell ref="AC36:AD36"/>
    <mergeCell ref="Y37:AB37"/>
    <mergeCell ref="AC37:AD37"/>
    <mergeCell ref="K39:K44"/>
    <mergeCell ref="L39:M44"/>
    <mergeCell ref="O64:R64"/>
    <mergeCell ref="K45:K48"/>
    <mergeCell ref="K54:K57"/>
    <mergeCell ref="K50:K53"/>
    <mergeCell ref="K59:K64"/>
    <mergeCell ref="AC40:AD40"/>
    <mergeCell ref="Y41:AB41"/>
    <mergeCell ref="AC41:AD41"/>
    <mergeCell ref="AC38:AD38"/>
    <mergeCell ref="Y39:AB39"/>
    <mergeCell ref="AC39:AD39"/>
    <mergeCell ref="AC47:AD47"/>
    <mergeCell ref="AC44:AD44"/>
    <mergeCell ref="Y45:AB45"/>
    <mergeCell ref="AC45:AD45"/>
    <mergeCell ref="AC42:AD42"/>
    <mergeCell ref="Y43:AB43"/>
    <mergeCell ref="AC43:AD43"/>
    <mergeCell ref="AC51:AD51"/>
    <mergeCell ref="S56:T56"/>
    <mergeCell ref="S52:T52"/>
    <mergeCell ref="U49:U50"/>
    <mergeCell ref="U52:U53"/>
    <mergeCell ref="AC52:AD52"/>
    <mergeCell ref="Y53:AB53"/>
    <mergeCell ref="AC53:AD53"/>
    <mergeCell ref="AC50:AD50"/>
    <mergeCell ref="V51:W51"/>
    <mergeCell ref="N68:O68"/>
    <mergeCell ref="Q68:R68"/>
    <mergeCell ref="T68:AB68"/>
    <mergeCell ref="AC68:AD68"/>
    <mergeCell ref="AC54:AD54"/>
    <mergeCell ref="V36:W37"/>
    <mergeCell ref="V39:W43"/>
    <mergeCell ref="V44:W46"/>
    <mergeCell ref="V47:W48"/>
    <mergeCell ref="V49:W50"/>
    <mergeCell ref="U36:U37"/>
    <mergeCell ref="U39:U43"/>
    <mergeCell ref="U44:U46"/>
    <mergeCell ref="U47:U48"/>
    <mergeCell ref="AC48:AD48"/>
    <mergeCell ref="Y49:AB49"/>
    <mergeCell ref="AC49:AD49"/>
    <mergeCell ref="Y36:AB36"/>
    <mergeCell ref="Y38:AB38"/>
    <mergeCell ref="AC46:AD46"/>
    <mergeCell ref="V54:W54"/>
    <mergeCell ref="Y54:AB54"/>
    <mergeCell ref="Y48:AB48"/>
    <mergeCell ref="Y44:AB44"/>
    <mergeCell ref="Y40:AB40"/>
    <mergeCell ref="V52:W53"/>
    <mergeCell ref="Y46:AB46"/>
    <mergeCell ref="Y42:AB42"/>
    <mergeCell ref="Y51:AB51"/>
    <mergeCell ref="Y47:AB47"/>
  </mergeCells>
  <phoneticPr fontId="1"/>
  <pageMargins left="0.78700000000000003" right="0.78700000000000003" top="0.98399999999999999" bottom="0.98399999999999999" header="0.51200000000000001" footer="0.51200000000000001"/>
  <pageSetup paperSize="9" scale="97" orientation="landscape" verticalDpi="300" r:id="rId1"/>
  <headerFooter alignWithMargins="0"/>
  <rowBreaks count="2" manualBreakCount="2">
    <brk id="32" max="16383" man="1"/>
    <brk id="6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8"/>
  <sheetViews>
    <sheetView showZeros="0" view="pageBreakPreview" zoomScale="75" zoomScaleNormal="75" workbookViewId="0">
      <selection activeCell="H21" sqref="H21:AC21"/>
    </sheetView>
  </sheetViews>
  <sheetFormatPr defaultRowHeight="13.5" x14ac:dyDescent="0.15"/>
  <cols>
    <col min="1" max="30" width="4.375" customWidth="1"/>
  </cols>
  <sheetData>
    <row r="1" spans="1:30" ht="31.5" customHeight="1" x14ac:dyDescent="0.15">
      <c r="A1" s="366" t="s">
        <v>16</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row>
    <row r="2" spans="1:30" ht="9"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row>
    <row r="3" spans="1:30" x14ac:dyDescent="0.15">
      <c r="A3" t="s">
        <v>484</v>
      </c>
    </row>
    <row r="4" spans="1:30" x14ac:dyDescent="0.15">
      <c r="A4" t="s">
        <v>17</v>
      </c>
    </row>
    <row r="6" spans="1:30" x14ac:dyDescent="0.15">
      <c r="A6" s="372" t="s">
        <v>483</v>
      </c>
      <c r="B6" s="372"/>
      <c r="C6" s="32"/>
      <c r="D6" s="28" t="s">
        <v>31</v>
      </c>
      <c r="E6" s="32"/>
      <c r="F6" s="28" t="s">
        <v>152</v>
      </c>
      <c r="G6" s="32"/>
      <c r="H6" s="28" t="s">
        <v>153</v>
      </c>
    </row>
    <row r="8" spans="1:30" ht="14.25" x14ac:dyDescent="0.15">
      <c r="A8" s="388" t="s">
        <v>481</v>
      </c>
      <c r="B8" s="388"/>
      <c r="C8" s="388"/>
      <c r="D8" s="388"/>
      <c r="E8" s="388"/>
      <c r="F8" s="388"/>
      <c r="G8" s="388"/>
      <c r="H8" s="388"/>
      <c r="I8" s="388"/>
      <c r="R8" s="52"/>
      <c r="S8" s="52"/>
      <c r="T8" s="52"/>
      <c r="U8" s="53"/>
      <c r="V8" s="52"/>
      <c r="W8" s="52"/>
      <c r="X8" s="52"/>
      <c r="Y8" s="52"/>
      <c r="Z8" s="52"/>
      <c r="AA8" s="52"/>
      <c r="AB8" s="52"/>
      <c r="AC8" s="52"/>
      <c r="AD8" s="52"/>
    </row>
    <row r="9" spans="1:30" x14ac:dyDescent="0.15">
      <c r="R9" s="52"/>
      <c r="S9" s="52"/>
      <c r="T9" s="52"/>
      <c r="U9" s="52"/>
      <c r="V9" s="52"/>
      <c r="W9" s="52"/>
      <c r="X9" s="52"/>
      <c r="Y9" s="52"/>
      <c r="Z9" s="52"/>
      <c r="AA9" s="52"/>
      <c r="AB9" s="52"/>
      <c r="AC9" s="52"/>
      <c r="AD9" s="52"/>
    </row>
    <row r="10" spans="1:30" ht="13.5" customHeight="1" x14ac:dyDescent="0.15">
      <c r="R10" s="52"/>
      <c r="S10" s="52"/>
      <c r="T10" s="52"/>
      <c r="U10" s="53"/>
      <c r="V10" s="53"/>
      <c r="W10" s="53"/>
      <c r="X10" s="52"/>
      <c r="Y10" s="52"/>
      <c r="Z10" s="52"/>
      <c r="AA10" s="52"/>
      <c r="AB10" s="52"/>
      <c r="AC10" s="20"/>
      <c r="AD10" s="20"/>
    </row>
    <row r="11" spans="1:30" x14ac:dyDescent="0.15">
      <c r="R11" s="52"/>
      <c r="S11" s="52"/>
      <c r="T11" s="52"/>
      <c r="U11" s="53"/>
      <c r="V11" s="53"/>
      <c r="W11" s="53"/>
      <c r="X11" s="52"/>
      <c r="Y11" s="52"/>
      <c r="Z11" s="52"/>
      <c r="AA11" s="20"/>
      <c r="AB11" s="52"/>
      <c r="AC11" s="52"/>
      <c r="AD11" s="20"/>
    </row>
    <row r="12" spans="1:30" x14ac:dyDescent="0.15">
      <c r="R12" s="52"/>
      <c r="S12" s="52"/>
      <c r="T12" s="52"/>
      <c r="U12" s="53"/>
      <c r="V12" s="52"/>
      <c r="W12" s="52"/>
      <c r="X12" s="54"/>
      <c r="Y12" s="54"/>
      <c r="Z12" s="54"/>
      <c r="AA12" s="54"/>
      <c r="AB12" s="54"/>
      <c r="AC12" s="54"/>
      <c r="AD12" s="54"/>
    </row>
    <row r="13" spans="1:30" x14ac:dyDescent="0.15">
      <c r="R13" s="52"/>
      <c r="S13" s="52"/>
      <c r="T13" s="52"/>
      <c r="U13" s="52"/>
      <c r="V13" s="52"/>
      <c r="W13" s="52"/>
      <c r="X13" s="54"/>
      <c r="Y13" s="54"/>
      <c r="Z13" s="54"/>
      <c r="AA13" s="54"/>
      <c r="AB13" s="54"/>
      <c r="AC13" s="54"/>
      <c r="AD13" s="54"/>
    </row>
    <row r="14" spans="1:30" ht="6.75" customHeight="1" x14ac:dyDescent="0.15"/>
    <row r="15" spans="1:30" ht="16.5" customHeight="1" x14ac:dyDescent="0.15">
      <c r="A15" s="356" t="s">
        <v>18</v>
      </c>
      <c r="B15" s="356"/>
      <c r="C15" s="356"/>
      <c r="D15" s="356"/>
      <c r="E15" s="356"/>
      <c r="F15" s="356"/>
      <c r="H15" s="29" t="s">
        <v>133</v>
      </c>
      <c r="I15" s="390">
        <f>入力シート1!E12</f>
        <v>0</v>
      </c>
      <c r="J15" s="391"/>
      <c r="K15" s="391"/>
      <c r="L15" s="391"/>
      <c r="M15" s="391"/>
      <c r="N15" s="392"/>
    </row>
    <row r="16" spans="1:30" ht="8.25" customHeight="1" x14ac:dyDescent="0.15"/>
    <row r="17" spans="1:29" x14ac:dyDescent="0.15">
      <c r="A17" s="356" t="s">
        <v>3</v>
      </c>
      <c r="B17" s="356"/>
      <c r="C17" s="356"/>
      <c r="D17" s="356"/>
      <c r="E17" s="356"/>
      <c r="F17" s="356"/>
      <c r="H17" s="381" t="str">
        <f>CONCATENATE(入力シート1!E14,入力シート1!E16,入力シート1!E18)</f>
        <v/>
      </c>
      <c r="I17" s="382"/>
      <c r="J17" s="382"/>
      <c r="K17" s="382"/>
      <c r="L17" s="382"/>
      <c r="M17" s="382"/>
      <c r="N17" s="382"/>
      <c r="O17" s="382"/>
      <c r="P17" s="382"/>
      <c r="Q17" s="382"/>
      <c r="R17" s="382"/>
      <c r="S17" s="382"/>
      <c r="T17" s="382"/>
      <c r="U17" s="382"/>
      <c r="V17" s="382"/>
      <c r="W17" s="382"/>
      <c r="X17" s="382"/>
      <c r="Y17" s="382"/>
      <c r="Z17" s="382"/>
      <c r="AA17" s="382"/>
      <c r="AB17" s="382"/>
      <c r="AC17" s="383"/>
    </row>
    <row r="18" spans="1:29" ht="25.5" customHeight="1" x14ac:dyDescent="0.15">
      <c r="A18" s="356" t="s">
        <v>19</v>
      </c>
      <c r="B18" s="356"/>
      <c r="C18" s="356"/>
      <c r="D18" s="356"/>
      <c r="E18" s="356"/>
      <c r="F18" s="356"/>
      <c r="H18" s="377" t="str">
        <f>CONCATENATE(入力シート1!E13,入力シート1!E15,入力シート1!E17)</f>
        <v/>
      </c>
      <c r="I18" s="378"/>
      <c r="J18" s="378"/>
      <c r="K18" s="378"/>
      <c r="L18" s="378"/>
      <c r="M18" s="378"/>
      <c r="N18" s="378"/>
      <c r="O18" s="378"/>
      <c r="P18" s="378"/>
      <c r="Q18" s="378"/>
      <c r="R18" s="378"/>
      <c r="S18" s="378"/>
      <c r="T18" s="378"/>
      <c r="U18" s="378"/>
      <c r="V18" s="378"/>
      <c r="W18" s="378"/>
      <c r="X18" s="378"/>
      <c r="Y18" s="378"/>
      <c r="Z18" s="378"/>
      <c r="AA18" s="378"/>
      <c r="AB18" s="378"/>
      <c r="AC18" s="379"/>
    </row>
    <row r="19" spans="1:29" ht="8.25" customHeight="1" x14ac:dyDescent="0.15"/>
    <row r="20" spans="1:29" x14ac:dyDescent="0.15">
      <c r="A20" s="356" t="s">
        <v>3</v>
      </c>
      <c r="B20" s="356"/>
      <c r="C20" s="356"/>
      <c r="D20" s="356"/>
      <c r="E20" s="356"/>
      <c r="F20" s="356"/>
      <c r="H20" s="381">
        <f>入力シート1!E8</f>
        <v>0</v>
      </c>
      <c r="I20" s="382"/>
      <c r="J20" s="382"/>
      <c r="K20" s="382"/>
      <c r="L20" s="382"/>
      <c r="M20" s="382"/>
      <c r="N20" s="382"/>
      <c r="O20" s="382"/>
      <c r="P20" s="382"/>
      <c r="Q20" s="382"/>
      <c r="R20" s="382"/>
      <c r="S20" s="382"/>
      <c r="T20" s="382"/>
      <c r="U20" s="382"/>
      <c r="V20" s="382"/>
      <c r="W20" s="382"/>
      <c r="X20" s="382"/>
      <c r="Y20" s="382"/>
      <c r="Z20" s="382"/>
      <c r="AA20" s="382"/>
      <c r="AB20" s="382"/>
      <c r="AC20" s="383"/>
    </row>
    <row r="21" spans="1:29" ht="26.25" customHeight="1" x14ac:dyDescent="0.15">
      <c r="A21" s="356" t="s">
        <v>4</v>
      </c>
      <c r="B21" s="356"/>
      <c r="C21" s="356"/>
      <c r="D21" s="356"/>
      <c r="E21" s="356"/>
      <c r="F21" s="356"/>
      <c r="H21" s="377">
        <f>入力シート1!E7</f>
        <v>0</v>
      </c>
      <c r="I21" s="378"/>
      <c r="J21" s="378"/>
      <c r="K21" s="378"/>
      <c r="L21" s="378"/>
      <c r="M21" s="378"/>
      <c r="N21" s="378"/>
      <c r="O21" s="378"/>
      <c r="P21" s="378"/>
      <c r="Q21" s="378"/>
      <c r="R21" s="378"/>
      <c r="S21" s="378"/>
      <c r="T21" s="378"/>
      <c r="U21" s="378"/>
      <c r="V21" s="378"/>
      <c r="W21" s="378"/>
      <c r="X21" s="378"/>
      <c r="Y21" s="378"/>
      <c r="Z21" s="378"/>
      <c r="AA21" s="378"/>
      <c r="AB21" s="378"/>
      <c r="AC21" s="379"/>
    </row>
    <row r="22" spans="1:29" ht="8.25" customHeight="1" x14ac:dyDescent="0.15"/>
    <row r="23" spans="1:29" x14ac:dyDescent="0.15">
      <c r="A23" s="356" t="s">
        <v>3</v>
      </c>
      <c r="B23" s="356"/>
      <c r="C23" s="356"/>
      <c r="D23" s="356"/>
      <c r="E23" s="356"/>
      <c r="F23" s="356"/>
      <c r="H23" s="389" t="s">
        <v>24</v>
      </c>
      <c r="I23" s="389"/>
      <c r="O23" s="376" t="s">
        <v>3</v>
      </c>
      <c r="P23" s="376"/>
      <c r="R23" s="381">
        <f>入力シート1!E11</f>
        <v>0</v>
      </c>
      <c r="S23" s="382"/>
      <c r="T23" s="382"/>
      <c r="U23" s="382"/>
      <c r="V23" s="382"/>
      <c r="W23" s="382"/>
      <c r="X23" s="382"/>
      <c r="Y23" s="383"/>
      <c r="Z23" s="380"/>
      <c r="AA23" s="376"/>
    </row>
    <row r="24" spans="1:29" ht="25.5" customHeight="1" x14ac:dyDescent="0.15">
      <c r="A24" s="356" t="s">
        <v>20</v>
      </c>
      <c r="B24" s="356"/>
      <c r="C24" s="356"/>
      <c r="D24" s="356"/>
      <c r="E24" s="356"/>
      <c r="F24" s="356"/>
      <c r="H24" s="373">
        <f>入力シート1!E9</f>
        <v>0</v>
      </c>
      <c r="I24" s="374"/>
      <c r="J24" s="374"/>
      <c r="K24" s="374"/>
      <c r="L24" s="374"/>
      <c r="M24" s="375"/>
      <c r="O24" s="376" t="s">
        <v>25</v>
      </c>
      <c r="P24" s="376"/>
      <c r="R24" s="377">
        <f>入力シート1!E10</f>
        <v>0</v>
      </c>
      <c r="S24" s="378"/>
      <c r="T24" s="378"/>
      <c r="U24" s="378"/>
      <c r="V24" s="378"/>
      <c r="W24" s="378"/>
      <c r="X24" s="378"/>
      <c r="Y24" s="379"/>
      <c r="Z24" s="380"/>
      <c r="AA24" s="376"/>
    </row>
    <row r="25" spans="1:29" ht="8.25" customHeight="1" x14ac:dyDescent="0.15"/>
    <row r="26" spans="1:29" ht="16.5" customHeight="1" x14ac:dyDescent="0.15">
      <c r="A26" s="356" t="s">
        <v>21</v>
      </c>
      <c r="B26" s="356"/>
      <c r="C26" s="356"/>
      <c r="D26" s="356"/>
      <c r="E26" s="356"/>
      <c r="F26" s="356"/>
      <c r="H26" s="373">
        <f>入力シート1!E19</f>
        <v>0</v>
      </c>
      <c r="I26" s="374"/>
      <c r="J26" s="374"/>
      <c r="K26" s="374"/>
      <c r="L26" s="374"/>
      <c r="M26" s="374"/>
      <c r="N26" s="374"/>
      <c r="O26" s="374"/>
      <c r="P26" s="375"/>
    </row>
    <row r="27" spans="1:29" ht="8.25" customHeight="1" x14ac:dyDescent="0.15"/>
    <row r="28" spans="1:29" ht="25.5" customHeight="1" x14ac:dyDescent="0.15">
      <c r="A28" s="356" t="s">
        <v>22</v>
      </c>
      <c r="B28" s="356"/>
      <c r="C28" s="356"/>
      <c r="D28" s="356"/>
      <c r="E28" s="356"/>
      <c r="F28" s="356"/>
      <c r="H28" s="373">
        <f>入力シート1!E20</f>
        <v>0</v>
      </c>
      <c r="I28" s="374"/>
      <c r="J28" s="374"/>
      <c r="K28" s="374"/>
      <c r="L28" s="374"/>
      <c r="M28" s="374"/>
      <c r="N28" s="374"/>
      <c r="O28" s="374"/>
      <c r="P28" s="375"/>
      <c r="R28" s="356" t="s">
        <v>30</v>
      </c>
      <c r="S28" s="356"/>
      <c r="T28" s="356"/>
      <c r="U28" s="356"/>
      <c r="W28" s="384">
        <f>入力シート1!E50</f>
        <v>0</v>
      </c>
      <c r="X28" s="385"/>
      <c r="Y28" s="386"/>
      <c r="Z28" t="s">
        <v>31</v>
      </c>
    </row>
    <row r="29" spans="1:29" ht="8.25" customHeight="1" x14ac:dyDescent="0.15"/>
    <row r="30" spans="1:29" ht="25.5" customHeight="1" x14ac:dyDescent="0.15">
      <c r="A30" s="356" t="s">
        <v>23</v>
      </c>
      <c r="B30" s="356"/>
      <c r="C30" s="356"/>
      <c r="D30" s="356"/>
      <c r="E30" s="356"/>
      <c r="F30" s="356"/>
      <c r="H30" s="373">
        <f>入力シート1!E21</f>
        <v>0</v>
      </c>
      <c r="I30" s="374"/>
      <c r="J30" s="374"/>
      <c r="K30" s="374"/>
      <c r="L30" s="374"/>
      <c r="M30" s="374"/>
      <c r="N30" s="374"/>
      <c r="O30" s="374"/>
      <c r="P30" s="375"/>
      <c r="R30" s="356" t="s">
        <v>29</v>
      </c>
      <c r="S30" s="356"/>
      <c r="T30" s="356"/>
      <c r="U30" s="356"/>
      <c r="W30" s="384">
        <f>入力シート1!E51+入力シート1!E52</f>
        <v>0</v>
      </c>
      <c r="X30" s="385"/>
      <c r="Y30" s="386"/>
      <c r="Z30" t="s">
        <v>32</v>
      </c>
    </row>
    <row r="31" spans="1:29" ht="8.25" customHeight="1" x14ac:dyDescent="0.15"/>
    <row r="32" spans="1:29" ht="25.5" customHeight="1" x14ac:dyDescent="0.15">
      <c r="A32" s="356" t="s">
        <v>3</v>
      </c>
      <c r="B32" s="356"/>
      <c r="C32" s="356"/>
      <c r="D32" s="356"/>
      <c r="E32" s="356"/>
      <c r="F32" s="356"/>
      <c r="H32" s="381">
        <f>入力シート1!E68</f>
        <v>0</v>
      </c>
      <c r="I32" s="382"/>
      <c r="J32" s="382"/>
      <c r="K32" s="382"/>
      <c r="L32" s="382"/>
      <c r="M32" s="382"/>
      <c r="N32" s="382"/>
      <c r="O32" s="382"/>
      <c r="P32" s="383"/>
      <c r="R32" s="356" t="s">
        <v>27</v>
      </c>
      <c r="S32" s="356"/>
      <c r="T32" s="356"/>
      <c r="U32" s="356"/>
      <c r="W32" s="373">
        <f>入力シート1!E69</f>
        <v>0</v>
      </c>
      <c r="X32" s="374"/>
      <c r="Y32" s="374"/>
      <c r="Z32" s="374"/>
      <c r="AA32" s="374"/>
      <c r="AB32" s="374"/>
      <c r="AC32" s="375"/>
    </row>
    <row r="33" spans="1:30" ht="25.5" customHeight="1" x14ac:dyDescent="0.15">
      <c r="A33" s="356" t="s">
        <v>14</v>
      </c>
      <c r="B33" s="356"/>
      <c r="C33" s="356"/>
      <c r="D33" s="356"/>
      <c r="E33" s="356"/>
      <c r="F33" s="356"/>
      <c r="H33" s="377">
        <f>入力シート1!E67</f>
        <v>0</v>
      </c>
      <c r="I33" s="378"/>
      <c r="J33" s="378"/>
      <c r="K33" s="378"/>
      <c r="L33" s="378"/>
      <c r="M33" s="378"/>
      <c r="N33" s="378"/>
      <c r="O33" s="378"/>
      <c r="P33" s="379"/>
      <c r="R33" s="356" t="s">
        <v>28</v>
      </c>
      <c r="S33" s="356"/>
      <c r="T33" s="356"/>
      <c r="U33" s="356"/>
      <c r="W33" s="373">
        <f>入力シート1!E70</f>
        <v>0</v>
      </c>
      <c r="X33" s="374"/>
      <c r="Y33" s="374"/>
      <c r="Z33" s="374"/>
      <c r="AA33" s="374"/>
      <c r="AB33" s="374"/>
      <c r="AC33" s="375"/>
    </row>
    <row r="36" spans="1:30" s="10" customFormat="1" ht="28.5" customHeight="1" x14ac:dyDescent="0.15">
      <c r="A36" s="366" t="s">
        <v>38</v>
      </c>
      <c r="B36" s="366"/>
      <c r="C36" s="366"/>
      <c r="D36" s="366"/>
      <c r="E36" s="366"/>
      <c r="F36" s="366"/>
      <c r="G36" s="366"/>
      <c r="H36" s="366"/>
      <c r="I36" s="366"/>
      <c r="J36" s="366"/>
      <c r="K36" s="366"/>
      <c r="L36" s="366"/>
      <c r="M36" s="366"/>
      <c r="N36" s="366"/>
      <c r="O36" s="366"/>
      <c r="P36" s="366"/>
      <c r="Q36" s="366"/>
      <c r="R36" s="366"/>
      <c r="S36" s="366"/>
      <c r="T36" s="366"/>
      <c r="U36" s="366"/>
      <c r="V36" s="366"/>
      <c r="W36" s="366"/>
      <c r="X36" s="366"/>
      <c r="Y36" s="366"/>
      <c r="Z36" s="366"/>
      <c r="AA36" s="366"/>
      <c r="AB36" s="366"/>
      <c r="AC36" s="366"/>
      <c r="AD36" s="366"/>
    </row>
    <row r="37" spans="1:30" s="10" customFormat="1" ht="28.5" customHeight="1" x14ac:dyDescent="0.15">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row>
    <row r="38" spans="1:30" s="10" customFormat="1" x14ac:dyDescent="0.15">
      <c r="W38" s="370" t="s">
        <v>483</v>
      </c>
      <c r="X38" s="370"/>
      <c r="Y38" s="33"/>
      <c r="Z38" s="11" t="s">
        <v>31</v>
      </c>
      <c r="AA38" s="34"/>
      <c r="AB38" s="11" t="s">
        <v>152</v>
      </c>
      <c r="AC38" s="34"/>
      <c r="AD38" s="11" t="s">
        <v>153</v>
      </c>
    </row>
    <row r="39" spans="1:30" s="10" customFormat="1" ht="17.25" x14ac:dyDescent="0.15">
      <c r="A39" s="371" t="s">
        <v>482</v>
      </c>
      <c r="B39" s="371"/>
      <c r="C39" s="371"/>
      <c r="D39" s="371"/>
      <c r="E39" s="371"/>
      <c r="F39" s="371"/>
      <c r="G39" s="371"/>
      <c r="H39" s="371"/>
      <c r="I39" s="371"/>
      <c r="J39" s="371"/>
    </row>
    <row r="40" spans="1:30" s="10" customFormat="1" ht="35.25" customHeight="1" x14ac:dyDescent="0.15"/>
    <row r="41" spans="1:30" s="75" customFormat="1" ht="14.25" x14ac:dyDescent="0.15">
      <c r="C41" s="352" t="s">
        <v>35</v>
      </c>
      <c r="D41" s="352"/>
      <c r="E41" s="352"/>
      <c r="F41" s="353" t="s">
        <v>33</v>
      </c>
      <c r="G41" s="353"/>
      <c r="H41" s="353"/>
      <c r="I41" s="353"/>
      <c r="J41" s="76" t="s">
        <v>40</v>
      </c>
      <c r="K41" s="368">
        <f>入力シート1!E12</f>
        <v>0</v>
      </c>
      <c r="L41" s="368"/>
      <c r="M41" s="368"/>
      <c r="N41" s="368"/>
    </row>
    <row r="42" spans="1:30" s="75" customFormat="1" ht="14.25" x14ac:dyDescent="0.15">
      <c r="C42" s="352"/>
      <c r="D42" s="352"/>
      <c r="E42" s="352"/>
      <c r="F42" s="353"/>
      <c r="G42" s="353"/>
      <c r="H42" s="353"/>
      <c r="I42" s="353"/>
      <c r="K42" s="354" t="str">
        <f>CONCATENATE(入力シート1!E13,入力シート1!E15,入力シート1!E17)</f>
        <v/>
      </c>
      <c r="L42" s="354"/>
      <c r="M42" s="354"/>
      <c r="N42" s="354"/>
      <c r="O42" s="354"/>
      <c r="P42" s="354"/>
      <c r="Q42" s="354"/>
      <c r="R42" s="354"/>
      <c r="S42" s="354"/>
      <c r="T42" s="354"/>
      <c r="U42" s="354"/>
      <c r="V42" s="354"/>
      <c r="W42" s="354"/>
      <c r="X42" s="354"/>
      <c r="Y42" s="354"/>
      <c r="Z42" s="354"/>
      <c r="AA42" s="354"/>
      <c r="AB42" s="354"/>
      <c r="AC42" s="354"/>
    </row>
    <row r="43" spans="1:30" s="75" customFormat="1" ht="28.5" customHeight="1" x14ac:dyDescent="0.15">
      <c r="C43" s="352"/>
      <c r="D43" s="352"/>
      <c r="E43" s="352"/>
      <c r="F43" s="353" t="s">
        <v>4</v>
      </c>
      <c r="G43" s="353"/>
      <c r="H43" s="353"/>
      <c r="I43" s="353"/>
      <c r="K43" s="354">
        <f>入力シート1!E7</f>
        <v>0</v>
      </c>
      <c r="L43" s="354"/>
      <c r="M43" s="354"/>
      <c r="N43" s="354"/>
      <c r="O43" s="354"/>
      <c r="P43" s="354"/>
      <c r="Q43" s="354"/>
      <c r="R43" s="354"/>
      <c r="S43" s="354"/>
      <c r="T43" s="354"/>
      <c r="U43" s="354"/>
      <c r="V43" s="354"/>
      <c r="W43" s="354"/>
      <c r="X43" s="354"/>
      <c r="Y43" s="354"/>
      <c r="Z43" s="354"/>
      <c r="AA43" s="354"/>
      <c r="AB43" s="354"/>
      <c r="AC43" s="354"/>
    </row>
    <row r="44" spans="1:30" s="75" customFormat="1" ht="28.5" customHeight="1" x14ac:dyDescent="0.15">
      <c r="C44" s="352"/>
      <c r="D44" s="352"/>
      <c r="E44" s="352"/>
      <c r="F44" s="353" t="s">
        <v>34</v>
      </c>
      <c r="G44" s="353"/>
      <c r="H44" s="353"/>
      <c r="I44" s="353"/>
      <c r="K44" s="354" t="str">
        <f>CONCATENATE(入力シート1!E9," ",入力シート1!E10)</f>
        <v xml:space="preserve"> </v>
      </c>
      <c r="L44" s="354"/>
      <c r="M44" s="354"/>
      <c r="N44" s="354"/>
      <c r="O44" s="354"/>
      <c r="P44" s="354"/>
      <c r="Q44" s="354"/>
      <c r="R44" s="354"/>
      <c r="S44" s="354"/>
      <c r="T44" s="354"/>
      <c r="U44" s="354"/>
      <c r="V44" s="354"/>
      <c r="W44" s="354"/>
      <c r="X44" s="354"/>
      <c r="Y44" s="354"/>
      <c r="AA44" s="355" t="s">
        <v>477</v>
      </c>
      <c r="AB44" s="355"/>
    </row>
    <row r="45" spans="1:30" s="75" customFormat="1" ht="28.5" customHeight="1" x14ac:dyDescent="0.15">
      <c r="C45" s="352"/>
      <c r="D45" s="352"/>
      <c r="E45" s="352"/>
      <c r="F45" s="353" t="s">
        <v>7</v>
      </c>
      <c r="G45" s="353"/>
      <c r="H45" s="353"/>
      <c r="I45" s="353"/>
      <c r="K45" s="354">
        <f>入力シート1!E19</f>
        <v>0</v>
      </c>
      <c r="L45" s="354"/>
      <c r="M45" s="354"/>
      <c r="N45" s="354"/>
      <c r="O45" s="354"/>
      <c r="P45" s="354"/>
      <c r="Q45" s="354"/>
      <c r="R45" s="354"/>
      <c r="S45" s="354"/>
      <c r="T45" s="354"/>
      <c r="U45" s="354"/>
      <c r="V45" s="354"/>
      <c r="W45" s="354"/>
      <c r="X45" s="354"/>
      <c r="Y45" s="354"/>
    </row>
    <row r="46" spans="1:30" s="75" customFormat="1" ht="14.25" x14ac:dyDescent="0.15"/>
    <row r="47" spans="1:30" s="75" customFormat="1" ht="14.25" x14ac:dyDescent="0.15">
      <c r="C47" s="75" t="s">
        <v>36</v>
      </c>
    </row>
    <row r="48" spans="1:30" s="75" customFormat="1" ht="14.25" x14ac:dyDescent="0.15"/>
    <row r="49" spans="1:30" s="75" customFormat="1" ht="14.25" x14ac:dyDescent="0.15">
      <c r="C49" s="352" t="s">
        <v>37</v>
      </c>
      <c r="D49" s="352"/>
      <c r="E49" s="352"/>
      <c r="F49" s="353" t="s">
        <v>33</v>
      </c>
      <c r="G49" s="353"/>
      <c r="H49" s="353"/>
      <c r="I49" s="353"/>
      <c r="J49" s="76" t="s">
        <v>40</v>
      </c>
      <c r="K49" s="368">
        <f>入力シート1!E28</f>
        <v>0</v>
      </c>
      <c r="L49" s="368"/>
      <c r="M49" s="368"/>
      <c r="N49" s="368"/>
    </row>
    <row r="50" spans="1:30" s="75" customFormat="1" ht="14.25" x14ac:dyDescent="0.15">
      <c r="C50" s="352"/>
      <c r="D50" s="352"/>
      <c r="E50" s="352"/>
      <c r="F50" s="353"/>
      <c r="G50" s="353"/>
      <c r="H50" s="353"/>
      <c r="I50" s="353"/>
      <c r="K50" s="354" t="str">
        <f>CONCATENATE(入力シート1!E29,入力シート1!E30,入力シート1!E31)</f>
        <v/>
      </c>
      <c r="L50" s="354"/>
      <c r="M50" s="354"/>
      <c r="N50" s="354"/>
      <c r="O50" s="354"/>
      <c r="P50" s="354"/>
      <c r="Q50" s="354"/>
      <c r="R50" s="354"/>
      <c r="S50" s="354"/>
      <c r="T50" s="354"/>
      <c r="U50" s="354"/>
      <c r="V50" s="354"/>
      <c r="W50" s="354"/>
      <c r="X50" s="354"/>
      <c r="Y50" s="354"/>
      <c r="Z50" s="354"/>
      <c r="AA50" s="354"/>
      <c r="AB50" s="354"/>
      <c r="AC50" s="354"/>
    </row>
    <row r="51" spans="1:30" s="75" customFormat="1" ht="28.5" customHeight="1" x14ac:dyDescent="0.15">
      <c r="C51" s="352"/>
      <c r="D51" s="352"/>
      <c r="E51" s="352"/>
      <c r="F51" s="353" t="s">
        <v>4</v>
      </c>
      <c r="G51" s="353"/>
      <c r="H51" s="353"/>
      <c r="I51" s="353"/>
      <c r="K51" s="354">
        <f>入力シート1!E23</f>
        <v>0</v>
      </c>
      <c r="L51" s="354"/>
      <c r="M51" s="354"/>
      <c r="N51" s="354"/>
      <c r="O51" s="354"/>
      <c r="P51" s="354"/>
      <c r="Q51" s="354"/>
      <c r="R51" s="354"/>
      <c r="S51" s="354"/>
      <c r="T51" s="354"/>
      <c r="U51" s="354"/>
      <c r="V51" s="354"/>
      <c r="W51" s="354"/>
      <c r="X51" s="354"/>
      <c r="Y51" s="354"/>
      <c r="Z51" s="354"/>
      <c r="AA51" s="354"/>
      <c r="AB51" s="354"/>
      <c r="AC51" s="354"/>
    </row>
    <row r="52" spans="1:30" s="75" customFormat="1" ht="28.5" customHeight="1" x14ac:dyDescent="0.15">
      <c r="C52" s="352"/>
      <c r="D52" s="352"/>
      <c r="E52" s="352"/>
      <c r="F52" s="353" t="s">
        <v>34</v>
      </c>
      <c r="G52" s="353"/>
      <c r="H52" s="353"/>
      <c r="I52" s="353"/>
      <c r="K52" s="354" t="str">
        <f>CONCATENATE(入力シート1!E25," ",入力シート1!E26)</f>
        <v xml:space="preserve"> </v>
      </c>
      <c r="L52" s="354"/>
      <c r="M52" s="354"/>
      <c r="N52" s="354"/>
      <c r="O52" s="354"/>
      <c r="P52" s="354"/>
      <c r="Q52" s="354"/>
      <c r="R52" s="354"/>
      <c r="S52" s="354"/>
      <c r="T52" s="354"/>
      <c r="U52" s="354"/>
      <c r="V52" s="354"/>
      <c r="W52" s="354"/>
      <c r="X52" s="354"/>
      <c r="Y52" s="354"/>
      <c r="AA52" s="355" t="s">
        <v>478</v>
      </c>
      <c r="AB52" s="355"/>
    </row>
    <row r="53" spans="1:30" s="75" customFormat="1" ht="28.5" customHeight="1" x14ac:dyDescent="0.15">
      <c r="C53" s="352"/>
      <c r="D53" s="352"/>
      <c r="E53" s="352"/>
      <c r="F53" s="353" t="s">
        <v>7</v>
      </c>
      <c r="G53" s="353"/>
      <c r="H53" s="353"/>
      <c r="I53" s="353"/>
      <c r="K53" s="354">
        <f>入力シート1!E32</f>
        <v>0</v>
      </c>
      <c r="L53" s="354"/>
      <c r="M53" s="354"/>
      <c r="N53" s="354"/>
      <c r="O53" s="354"/>
      <c r="P53" s="354"/>
      <c r="Q53" s="354"/>
      <c r="R53" s="354"/>
      <c r="S53" s="354"/>
      <c r="T53" s="354"/>
      <c r="U53" s="354"/>
      <c r="V53" s="354"/>
      <c r="W53" s="354"/>
      <c r="X53" s="354"/>
      <c r="Y53" s="354"/>
    </row>
    <row r="54" spans="1:30" s="75" customFormat="1" ht="28.5" customHeight="1" x14ac:dyDescent="0.15">
      <c r="C54" s="39"/>
      <c r="D54" s="39"/>
      <c r="E54" s="39"/>
      <c r="F54" s="353" t="s">
        <v>42</v>
      </c>
      <c r="G54" s="353"/>
      <c r="H54" s="353"/>
      <c r="I54" s="353"/>
      <c r="K54" s="354" t="s">
        <v>485</v>
      </c>
      <c r="L54" s="354"/>
      <c r="M54" s="354"/>
      <c r="N54" s="354"/>
      <c r="O54" s="354"/>
      <c r="P54" s="354"/>
      <c r="Q54" s="354"/>
      <c r="R54" s="354"/>
      <c r="S54" s="354"/>
      <c r="T54" s="354"/>
      <c r="U54" s="354"/>
      <c r="V54" s="354"/>
      <c r="W54" s="354"/>
      <c r="X54" s="354"/>
      <c r="Y54" s="354"/>
    </row>
    <row r="55" spans="1:30" s="75" customFormat="1" ht="14.25" x14ac:dyDescent="0.15"/>
    <row r="56" spans="1:30" s="75" customFormat="1" ht="79.5" customHeight="1" x14ac:dyDescent="0.15">
      <c r="C56" s="367" t="s">
        <v>39</v>
      </c>
      <c r="D56" s="367"/>
      <c r="E56" s="367"/>
      <c r="F56" s="367"/>
      <c r="G56" s="367"/>
      <c r="H56" s="367"/>
      <c r="I56" s="367"/>
      <c r="J56" s="367"/>
      <c r="K56" s="367"/>
      <c r="L56" s="367"/>
      <c r="M56" s="367"/>
      <c r="N56" s="367"/>
      <c r="O56" s="367"/>
      <c r="P56" s="367"/>
      <c r="Q56" s="367"/>
    </row>
    <row r="57" spans="1:30" s="10" customFormat="1" x14ac:dyDescent="0.15"/>
    <row r="58" spans="1:30" s="10" customFormat="1" ht="28.5" customHeight="1" x14ac:dyDescent="0.15">
      <c r="A58" s="366" t="s">
        <v>43</v>
      </c>
      <c r="B58" s="366"/>
      <c r="C58" s="366"/>
      <c r="D58" s="366"/>
      <c r="E58" s="366"/>
      <c r="F58" s="366"/>
      <c r="G58" s="366"/>
      <c r="H58" s="366"/>
      <c r="I58" s="366"/>
      <c r="J58" s="366"/>
      <c r="K58" s="366"/>
      <c r="L58" s="366"/>
      <c r="M58" s="366"/>
      <c r="N58" s="366"/>
      <c r="O58" s="366"/>
      <c r="P58" s="366"/>
      <c r="Q58" s="366"/>
      <c r="R58" s="366"/>
      <c r="S58" s="366"/>
      <c r="T58" s="366"/>
      <c r="U58" s="366"/>
      <c r="V58" s="366"/>
      <c r="W58" s="366"/>
      <c r="X58" s="366"/>
      <c r="Y58" s="366"/>
      <c r="Z58" s="366"/>
      <c r="AA58" s="366"/>
      <c r="AB58" s="366"/>
      <c r="AC58" s="366"/>
      <c r="AD58" s="366"/>
    </row>
    <row r="59" spans="1:30" s="10" customFormat="1" ht="26.25" customHeight="1" x14ac:dyDescent="0.15"/>
    <row r="60" spans="1:30" s="10" customFormat="1" x14ac:dyDescent="0.15">
      <c r="C60" s="352" t="s">
        <v>44</v>
      </c>
      <c r="D60" s="352"/>
      <c r="E60" s="357"/>
      <c r="F60" s="358"/>
      <c r="G60" s="358"/>
      <c r="H60" s="358"/>
      <c r="I60" s="358"/>
      <c r="J60" s="358"/>
      <c r="K60" s="358"/>
      <c r="L60" s="359"/>
      <c r="S60" s="352" t="s">
        <v>41</v>
      </c>
      <c r="T60" s="387"/>
      <c r="U60" s="357"/>
      <c r="V60" s="358"/>
      <c r="W60" s="358"/>
      <c r="X60" s="358"/>
      <c r="Y60" s="358"/>
      <c r="Z60" s="358"/>
      <c r="AA60" s="358"/>
      <c r="AB60" s="359"/>
    </row>
    <row r="61" spans="1:30" s="10" customFormat="1" x14ac:dyDescent="0.15">
      <c r="C61" s="352"/>
      <c r="D61" s="352"/>
      <c r="E61" s="360"/>
      <c r="F61" s="361"/>
      <c r="G61" s="361"/>
      <c r="H61" s="361"/>
      <c r="I61" s="361"/>
      <c r="J61" s="361"/>
      <c r="K61" s="361"/>
      <c r="L61" s="362"/>
      <c r="S61" s="352"/>
      <c r="T61" s="387"/>
      <c r="U61" s="360"/>
      <c r="V61" s="361"/>
      <c r="W61" s="361"/>
      <c r="X61" s="361"/>
      <c r="Y61" s="361"/>
      <c r="Z61" s="361"/>
      <c r="AA61" s="361"/>
      <c r="AB61" s="362"/>
    </row>
    <row r="62" spans="1:30" s="10" customFormat="1" x14ac:dyDescent="0.15">
      <c r="C62" s="352"/>
      <c r="D62" s="352"/>
      <c r="E62" s="360"/>
      <c r="F62" s="361"/>
      <c r="G62" s="361"/>
      <c r="H62" s="361"/>
      <c r="I62" s="361"/>
      <c r="J62" s="361"/>
      <c r="K62" s="361"/>
      <c r="L62" s="362"/>
      <c r="S62" s="352"/>
      <c r="T62" s="387"/>
      <c r="U62" s="360"/>
      <c r="V62" s="361"/>
      <c r="W62" s="361"/>
      <c r="X62" s="361"/>
      <c r="Y62" s="361"/>
      <c r="Z62" s="361"/>
      <c r="AA62" s="361"/>
      <c r="AB62" s="362"/>
    </row>
    <row r="63" spans="1:30" s="10" customFormat="1" x14ac:dyDescent="0.15">
      <c r="C63" s="352"/>
      <c r="D63" s="352"/>
      <c r="E63" s="360"/>
      <c r="F63" s="361"/>
      <c r="G63" s="361"/>
      <c r="H63" s="361"/>
      <c r="I63" s="361"/>
      <c r="J63" s="361"/>
      <c r="K63" s="361"/>
      <c r="L63" s="362"/>
      <c r="S63" s="352"/>
      <c r="T63" s="387"/>
      <c r="U63" s="360"/>
      <c r="V63" s="361"/>
      <c r="W63" s="361"/>
      <c r="X63" s="361"/>
      <c r="Y63" s="361"/>
      <c r="Z63" s="361"/>
      <c r="AA63" s="361"/>
      <c r="AB63" s="362"/>
    </row>
    <row r="64" spans="1:30" s="10" customFormat="1" x14ac:dyDescent="0.15">
      <c r="C64" s="352"/>
      <c r="D64" s="352"/>
      <c r="E64" s="360"/>
      <c r="F64" s="361"/>
      <c r="G64" s="361"/>
      <c r="H64" s="361"/>
      <c r="I64" s="361"/>
      <c r="J64" s="361"/>
      <c r="K64" s="361"/>
      <c r="L64" s="362"/>
      <c r="S64" s="352"/>
      <c r="T64" s="387"/>
      <c r="U64" s="360"/>
      <c r="V64" s="361"/>
      <c r="W64" s="361"/>
      <c r="X64" s="361"/>
      <c r="Y64" s="361"/>
      <c r="Z64" s="361"/>
      <c r="AA64" s="361"/>
      <c r="AB64" s="362"/>
    </row>
    <row r="65" spans="2:29" s="10" customFormat="1" x14ac:dyDescent="0.15">
      <c r="C65" s="352"/>
      <c r="D65" s="352"/>
      <c r="E65" s="360"/>
      <c r="F65" s="361"/>
      <c r="G65" s="361"/>
      <c r="H65" s="361"/>
      <c r="I65" s="361"/>
      <c r="J65" s="361"/>
      <c r="K65" s="361"/>
      <c r="L65" s="362"/>
      <c r="S65" s="352"/>
      <c r="T65" s="387"/>
      <c r="U65" s="360"/>
      <c r="V65" s="361"/>
      <c r="W65" s="361"/>
      <c r="X65" s="361"/>
      <c r="Y65" s="361"/>
      <c r="Z65" s="361"/>
      <c r="AA65" s="361"/>
      <c r="AB65" s="362"/>
    </row>
    <row r="66" spans="2:29" s="10" customFormat="1" x14ac:dyDescent="0.15">
      <c r="C66" s="352"/>
      <c r="D66" s="352"/>
      <c r="E66" s="360"/>
      <c r="F66" s="361"/>
      <c r="G66" s="361"/>
      <c r="H66" s="361"/>
      <c r="I66" s="361"/>
      <c r="J66" s="361"/>
      <c r="K66" s="361"/>
      <c r="L66" s="362"/>
      <c r="S66" s="352"/>
      <c r="T66" s="387"/>
      <c r="U66" s="360"/>
      <c r="V66" s="361"/>
      <c r="W66" s="361"/>
      <c r="X66" s="361"/>
      <c r="Y66" s="361"/>
      <c r="Z66" s="361"/>
      <c r="AA66" s="361"/>
      <c r="AB66" s="362"/>
    </row>
    <row r="67" spans="2:29" s="10" customFormat="1" x14ac:dyDescent="0.15">
      <c r="C67" s="352"/>
      <c r="D67" s="352"/>
      <c r="E67" s="360"/>
      <c r="F67" s="361"/>
      <c r="G67" s="361"/>
      <c r="H67" s="361"/>
      <c r="I67" s="361"/>
      <c r="J67" s="361"/>
      <c r="K67" s="361"/>
      <c r="L67" s="362"/>
      <c r="S67" s="352"/>
      <c r="T67" s="387"/>
      <c r="U67" s="360"/>
      <c r="V67" s="361"/>
      <c r="W67" s="361"/>
      <c r="X67" s="361"/>
      <c r="Y67" s="361"/>
      <c r="Z67" s="361"/>
      <c r="AA67" s="361"/>
      <c r="AB67" s="362"/>
    </row>
    <row r="68" spans="2:29" s="10" customFormat="1" x14ac:dyDescent="0.15">
      <c r="C68" s="352"/>
      <c r="D68" s="352"/>
      <c r="E68" s="360"/>
      <c r="F68" s="361"/>
      <c r="G68" s="361"/>
      <c r="H68" s="361"/>
      <c r="I68" s="361"/>
      <c r="J68" s="361"/>
      <c r="K68" s="361"/>
      <c r="L68" s="362"/>
      <c r="S68" s="352"/>
      <c r="T68" s="387"/>
      <c r="U68" s="360"/>
      <c r="V68" s="361"/>
      <c r="W68" s="361"/>
      <c r="X68" s="361"/>
      <c r="Y68" s="361"/>
      <c r="Z68" s="361"/>
      <c r="AA68" s="361"/>
      <c r="AB68" s="362"/>
    </row>
    <row r="69" spans="2:29" s="10" customFormat="1" x14ac:dyDescent="0.15">
      <c r="C69" s="352"/>
      <c r="D69" s="352"/>
      <c r="E69" s="360"/>
      <c r="F69" s="361"/>
      <c r="G69" s="361"/>
      <c r="H69" s="361"/>
      <c r="I69" s="361"/>
      <c r="J69" s="361"/>
      <c r="K69" s="361"/>
      <c r="L69" s="362"/>
      <c r="S69" s="352"/>
      <c r="T69" s="387"/>
      <c r="U69" s="360"/>
      <c r="V69" s="361"/>
      <c r="W69" s="361"/>
      <c r="X69" s="361"/>
      <c r="Y69" s="361"/>
      <c r="Z69" s="361"/>
      <c r="AA69" s="361"/>
      <c r="AB69" s="362"/>
    </row>
    <row r="70" spans="2:29" s="10" customFormat="1" x14ac:dyDescent="0.15">
      <c r="C70" s="352"/>
      <c r="D70" s="352"/>
      <c r="E70" s="360"/>
      <c r="F70" s="361"/>
      <c r="G70" s="361"/>
      <c r="H70" s="361"/>
      <c r="I70" s="361"/>
      <c r="J70" s="361"/>
      <c r="K70" s="361"/>
      <c r="L70" s="362"/>
      <c r="S70" s="352"/>
      <c r="T70" s="387"/>
      <c r="U70" s="360"/>
      <c r="V70" s="361"/>
      <c r="W70" s="361"/>
      <c r="X70" s="361"/>
      <c r="Y70" s="361"/>
      <c r="Z70" s="361"/>
      <c r="AA70" s="361"/>
      <c r="AB70" s="362"/>
    </row>
    <row r="71" spans="2:29" s="10" customFormat="1" x14ac:dyDescent="0.15">
      <c r="C71" s="352"/>
      <c r="D71" s="352"/>
      <c r="E71" s="360"/>
      <c r="F71" s="361"/>
      <c r="G71" s="361"/>
      <c r="H71" s="361"/>
      <c r="I71" s="361"/>
      <c r="J71" s="361"/>
      <c r="K71" s="361"/>
      <c r="L71" s="362"/>
      <c r="S71" s="352"/>
      <c r="T71" s="387"/>
      <c r="U71" s="360"/>
      <c r="V71" s="361"/>
      <c r="W71" s="361"/>
      <c r="X71" s="361"/>
      <c r="Y71" s="361"/>
      <c r="Z71" s="361"/>
      <c r="AA71" s="361"/>
      <c r="AB71" s="362"/>
    </row>
    <row r="72" spans="2:29" s="10" customFormat="1" x14ac:dyDescent="0.15">
      <c r="C72" s="352"/>
      <c r="D72" s="352"/>
      <c r="E72" s="363"/>
      <c r="F72" s="364"/>
      <c r="G72" s="364"/>
      <c r="H72" s="364"/>
      <c r="I72" s="364"/>
      <c r="J72" s="364"/>
      <c r="K72" s="364"/>
      <c r="L72" s="365"/>
      <c r="S72" s="352"/>
      <c r="T72" s="387"/>
      <c r="U72" s="363"/>
      <c r="V72" s="364"/>
      <c r="W72" s="364"/>
      <c r="X72" s="364"/>
      <c r="Y72" s="364"/>
      <c r="Z72" s="364"/>
      <c r="AA72" s="364"/>
      <c r="AB72" s="365"/>
    </row>
    <row r="73" spans="2:29" s="10" customFormat="1" x14ac:dyDescent="0.15"/>
    <row r="74" spans="2:29" s="10" customFormat="1" x14ac:dyDescent="0.15"/>
    <row r="75" spans="2:29" s="10" customFormat="1" ht="21" customHeight="1" x14ac:dyDescent="0.15">
      <c r="B75" s="12" t="s">
        <v>45</v>
      </c>
    </row>
    <row r="76" spans="2:29" s="10" customFormat="1" x14ac:dyDescent="0.15"/>
    <row r="77" spans="2:29" s="10" customFormat="1" x14ac:dyDescent="0.15">
      <c r="B77" s="370" t="s">
        <v>483</v>
      </c>
      <c r="C77" s="370"/>
      <c r="D77" s="33"/>
      <c r="E77" s="19" t="s">
        <v>31</v>
      </c>
      <c r="F77" s="33"/>
      <c r="G77" s="19" t="s">
        <v>152</v>
      </c>
      <c r="H77" s="33"/>
      <c r="I77" s="10" t="s">
        <v>153</v>
      </c>
    </row>
    <row r="78" spans="2:29" s="10" customFormat="1" x14ac:dyDescent="0.15"/>
    <row r="79" spans="2:29" s="75" customFormat="1" ht="19.5" customHeight="1" x14ac:dyDescent="0.15">
      <c r="C79" s="352" t="s">
        <v>33</v>
      </c>
      <c r="D79" s="352"/>
      <c r="E79" s="352"/>
      <c r="F79" s="352"/>
      <c r="H79" s="76" t="s">
        <v>40</v>
      </c>
      <c r="I79" s="369">
        <f>I15</f>
        <v>0</v>
      </c>
      <c r="J79" s="369"/>
      <c r="K79" s="369"/>
      <c r="L79" s="369"/>
    </row>
    <row r="80" spans="2:29" s="75" customFormat="1" ht="19.5" customHeight="1" x14ac:dyDescent="0.15">
      <c r="C80" s="352"/>
      <c r="D80" s="352"/>
      <c r="E80" s="352"/>
      <c r="F80" s="352"/>
      <c r="H80" s="354" t="str">
        <f>H18</f>
        <v/>
      </c>
      <c r="I80" s="354"/>
      <c r="J80" s="354"/>
      <c r="K80" s="354"/>
      <c r="L80" s="354"/>
      <c r="M80" s="354"/>
      <c r="N80" s="354"/>
      <c r="O80" s="354"/>
      <c r="P80" s="354"/>
      <c r="Q80" s="354"/>
      <c r="R80" s="354"/>
      <c r="S80" s="354"/>
      <c r="T80" s="354"/>
      <c r="U80" s="354"/>
      <c r="V80" s="354"/>
      <c r="W80" s="354"/>
      <c r="X80" s="354"/>
      <c r="Y80" s="354"/>
      <c r="Z80" s="354"/>
      <c r="AA80" s="354"/>
      <c r="AB80" s="354"/>
      <c r="AC80" s="354"/>
    </row>
    <row r="81" spans="2:29" s="75" customFormat="1" ht="33.75" customHeight="1" x14ac:dyDescent="0.15">
      <c r="C81" s="352" t="s">
        <v>4</v>
      </c>
      <c r="D81" s="352"/>
      <c r="E81" s="352"/>
      <c r="F81" s="352"/>
      <c r="H81" s="354">
        <f>H21</f>
        <v>0</v>
      </c>
      <c r="I81" s="354"/>
      <c r="J81" s="354"/>
      <c r="K81" s="354"/>
      <c r="L81" s="354"/>
      <c r="M81" s="354"/>
      <c r="N81" s="354"/>
      <c r="O81" s="354"/>
      <c r="P81" s="354"/>
      <c r="Q81" s="354"/>
      <c r="R81" s="354"/>
      <c r="S81" s="354"/>
      <c r="T81" s="354"/>
      <c r="U81" s="354"/>
      <c r="V81" s="354"/>
      <c r="W81" s="354"/>
      <c r="X81" s="354"/>
      <c r="Y81" s="354"/>
      <c r="Z81" s="354"/>
      <c r="AA81" s="354"/>
      <c r="AB81" s="354"/>
      <c r="AC81" s="354"/>
    </row>
    <row r="82" spans="2:29" s="75" customFormat="1" ht="33.75" customHeight="1" x14ac:dyDescent="0.15">
      <c r="C82" s="352" t="s">
        <v>46</v>
      </c>
      <c r="D82" s="352"/>
      <c r="E82" s="352"/>
      <c r="F82" s="352"/>
      <c r="H82" s="354" t="str">
        <f>CONCATENATE(H24,"　　",R24)</f>
        <v>0　　0</v>
      </c>
      <c r="I82" s="354"/>
      <c r="J82" s="354"/>
      <c r="K82" s="354"/>
      <c r="L82" s="354"/>
      <c r="M82" s="354"/>
      <c r="N82" s="354"/>
      <c r="O82" s="354"/>
      <c r="P82" s="354"/>
      <c r="Q82" s="354"/>
      <c r="R82" s="354"/>
      <c r="S82" s="354"/>
      <c r="T82" s="354"/>
      <c r="U82" s="354"/>
      <c r="V82" s="354"/>
      <c r="W82" s="354"/>
      <c r="X82" s="39" t="s">
        <v>26</v>
      </c>
    </row>
    <row r="83" spans="2:29" s="75" customFormat="1" ht="14.25" x14ac:dyDescent="0.15"/>
    <row r="84" spans="2:29" s="75" customFormat="1" ht="14.25" x14ac:dyDescent="0.15">
      <c r="B84" s="75" t="s">
        <v>47</v>
      </c>
    </row>
    <row r="85" spans="2:29" s="75" customFormat="1" ht="14.25" x14ac:dyDescent="0.15">
      <c r="B85" s="75" t="s">
        <v>179</v>
      </c>
    </row>
    <row r="86" spans="2:29" s="10" customFormat="1" x14ac:dyDescent="0.15"/>
    <row r="87" spans="2:29" x14ac:dyDescent="0.15">
      <c r="P87" s="20"/>
    </row>
    <row r="88" spans="2:29" x14ac:dyDescent="0.15">
      <c r="P88" s="20"/>
    </row>
  </sheetData>
  <sheetProtection selectLockedCells="1"/>
  <mergeCells count="81">
    <mergeCell ref="W33:AC33"/>
    <mergeCell ref="H33:P33"/>
    <mergeCell ref="R33:U33"/>
    <mergeCell ref="K43:AC43"/>
    <mergeCell ref="K44:Y44"/>
    <mergeCell ref="AA44:AB44"/>
    <mergeCell ref="K42:AC42"/>
    <mergeCell ref="S60:T72"/>
    <mergeCell ref="A8:I8"/>
    <mergeCell ref="H21:AC21"/>
    <mergeCell ref="H23:I23"/>
    <mergeCell ref="O23:P23"/>
    <mergeCell ref="H17:AC17"/>
    <mergeCell ref="H18:AC18"/>
    <mergeCell ref="H20:AC20"/>
    <mergeCell ref="I15:N15"/>
    <mergeCell ref="R23:Y23"/>
    <mergeCell ref="Z23:AA24"/>
    <mergeCell ref="H30:P30"/>
    <mergeCell ref="H32:P32"/>
    <mergeCell ref="R30:U30"/>
    <mergeCell ref="W28:Y28"/>
    <mergeCell ref="W30:Y30"/>
    <mergeCell ref="R28:U28"/>
    <mergeCell ref="H28:P28"/>
    <mergeCell ref="W32:AC32"/>
    <mergeCell ref="R32:U32"/>
    <mergeCell ref="A18:F18"/>
    <mergeCell ref="A20:F20"/>
    <mergeCell ref="H24:M24"/>
    <mergeCell ref="H26:P26"/>
    <mergeCell ref="O24:P24"/>
    <mergeCell ref="R24:Y24"/>
    <mergeCell ref="A33:F33"/>
    <mergeCell ref="K45:Y45"/>
    <mergeCell ref="W38:X38"/>
    <mergeCell ref="K41:N41"/>
    <mergeCell ref="A1:AD1"/>
    <mergeCell ref="A26:F26"/>
    <mergeCell ref="A24:F24"/>
    <mergeCell ref="A23:F23"/>
    <mergeCell ref="A21:F21"/>
    <mergeCell ref="A6:B6"/>
    <mergeCell ref="I79:L79"/>
    <mergeCell ref="B77:C77"/>
    <mergeCell ref="E60:L72"/>
    <mergeCell ref="C60:D72"/>
    <mergeCell ref="A28:F28"/>
    <mergeCell ref="C41:E45"/>
    <mergeCell ref="F43:I43"/>
    <mergeCell ref="F41:I42"/>
    <mergeCell ref="A36:AD36"/>
    <mergeCell ref="A39:J39"/>
    <mergeCell ref="A58:AD58"/>
    <mergeCell ref="C56:Q56"/>
    <mergeCell ref="K49:N49"/>
    <mergeCell ref="K50:AC50"/>
    <mergeCell ref="K51:AC51"/>
    <mergeCell ref="K54:Y54"/>
    <mergeCell ref="K52:Y52"/>
    <mergeCell ref="K53:Y53"/>
    <mergeCell ref="A32:F32"/>
    <mergeCell ref="A30:F30"/>
    <mergeCell ref="A15:F15"/>
    <mergeCell ref="C79:F80"/>
    <mergeCell ref="F54:I54"/>
    <mergeCell ref="A17:F17"/>
    <mergeCell ref="F44:I44"/>
    <mergeCell ref="F45:I45"/>
    <mergeCell ref="H80:AC80"/>
    <mergeCell ref="U60:AB72"/>
    <mergeCell ref="C81:F81"/>
    <mergeCell ref="C82:F82"/>
    <mergeCell ref="C49:E53"/>
    <mergeCell ref="F49:I50"/>
    <mergeCell ref="F51:I51"/>
    <mergeCell ref="F52:I52"/>
    <mergeCell ref="F53:I53"/>
    <mergeCell ref="H81:AC81"/>
    <mergeCell ref="H82:W82"/>
    <mergeCell ref="AA52:AB52"/>
  </mergeCells>
  <phoneticPr fontId="1"/>
  <pageMargins left="0.78700000000000003" right="0.78700000000000003" top="0.98399999999999999" bottom="0.98399999999999999" header="0.51200000000000001" footer="0.51200000000000001"/>
  <pageSetup paperSize="9" scale="92" orientation="landscape" verticalDpi="300" r:id="rId1"/>
  <headerFooter alignWithMargins="0"/>
  <rowBreaks count="2" manualBreakCount="2">
    <brk id="35" max="16383" man="1"/>
    <brk id="5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A38"/>
  <sheetViews>
    <sheetView workbookViewId="0">
      <selection activeCell="A5" sqref="A5"/>
    </sheetView>
  </sheetViews>
  <sheetFormatPr defaultRowHeight="12" x14ac:dyDescent="0.15"/>
  <cols>
    <col min="1" max="1" width="4.75" style="42" bestFit="1" customWidth="1"/>
    <col min="2" max="2" width="8" style="1" bestFit="1" customWidth="1"/>
    <col min="3" max="4" width="9.625" style="1" bestFit="1" customWidth="1"/>
    <col min="5" max="5" width="4.75" style="1" bestFit="1" customWidth="1"/>
    <col min="6" max="6" width="7" style="1" bestFit="1" customWidth="1"/>
    <col min="7" max="7" width="9" style="1"/>
    <col min="8" max="8" width="16.75" style="1" bestFit="1" customWidth="1"/>
    <col min="9" max="9" width="17.75" style="1" bestFit="1" customWidth="1"/>
    <col min="10" max="10" width="12.25" style="1" bestFit="1" customWidth="1"/>
    <col min="11" max="22" width="9" style="1"/>
    <col min="23" max="29" width="5.875" style="1" customWidth="1"/>
    <col min="30" max="35" width="8.25" style="1" customWidth="1"/>
    <col min="36" max="38" width="8" style="1" bestFit="1" customWidth="1"/>
    <col min="39" max="40" width="6.375" style="1" bestFit="1" customWidth="1"/>
    <col min="41" max="41" width="8" style="1" bestFit="1" customWidth="1"/>
    <col min="42" max="48" width="8" style="1" customWidth="1"/>
    <col min="49" max="54" width="4.75" style="1" customWidth="1"/>
    <col min="55" max="58" width="9" style="1"/>
    <col min="59" max="59" width="12.375" style="1" bestFit="1" customWidth="1"/>
    <col min="60" max="16384" width="9" style="42"/>
  </cols>
  <sheetData>
    <row r="1" spans="1:183" ht="13.5" customHeight="1" x14ac:dyDescent="0.15">
      <c r="B1" s="157" t="s">
        <v>159</v>
      </c>
      <c r="C1" s="157"/>
      <c r="D1" s="157"/>
      <c r="E1" s="157"/>
      <c r="F1" s="157"/>
      <c r="G1" s="157"/>
      <c r="H1" s="157"/>
      <c r="I1" s="157"/>
      <c r="J1" s="157"/>
      <c r="K1" s="157"/>
      <c r="L1" s="157"/>
      <c r="M1" s="157" t="s">
        <v>101</v>
      </c>
      <c r="N1" s="157"/>
      <c r="O1" s="157"/>
      <c r="P1" s="157"/>
      <c r="Q1" s="157"/>
      <c r="R1" s="157"/>
      <c r="S1" s="157"/>
      <c r="T1" s="157"/>
      <c r="U1" s="157"/>
      <c r="V1" s="157"/>
      <c r="W1" s="157" t="s">
        <v>76</v>
      </c>
      <c r="X1" s="157"/>
      <c r="Y1" s="157"/>
      <c r="Z1" s="157"/>
      <c r="AA1" s="157"/>
      <c r="AB1" s="157"/>
      <c r="AC1" s="157"/>
      <c r="AD1" s="399" t="s">
        <v>470</v>
      </c>
      <c r="AE1" s="400"/>
      <c r="AF1" s="400"/>
      <c r="AG1" s="400"/>
      <c r="AH1" s="400"/>
      <c r="AI1" s="400"/>
      <c r="AJ1" s="400"/>
      <c r="AK1" s="400"/>
      <c r="AL1" s="400"/>
      <c r="AM1" s="400"/>
      <c r="AN1" s="400"/>
      <c r="AO1" s="401"/>
      <c r="AP1" s="399" t="s">
        <v>460</v>
      </c>
      <c r="AQ1" s="400"/>
      <c r="AR1" s="400"/>
      <c r="AS1" s="400"/>
      <c r="AT1" s="400"/>
      <c r="AU1" s="401"/>
      <c r="AV1" s="399" t="s">
        <v>462</v>
      </c>
      <c r="AW1" s="400"/>
      <c r="AX1" s="400"/>
      <c r="AY1" s="400"/>
      <c r="AZ1" s="400"/>
      <c r="BA1" s="400"/>
      <c r="BB1" s="401"/>
      <c r="BC1" s="393" t="s">
        <v>84</v>
      </c>
      <c r="BD1" s="394"/>
      <c r="BE1" s="394"/>
      <c r="BF1" s="394"/>
      <c r="BG1" s="293"/>
    </row>
    <row r="2" spans="1:183" ht="18" customHeight="1" x14ac:dyDescent="0.15">
      <c r="B2" s="157" t="s">
        <v>57</v>
      </c>
      <c r="C2" s="157"/>
      <c r="D2" s="157" t="s">
        <v>5</v>
      </c>
      <c r="E2" s="157"/>
      <c r="F2" s="157"/>
      <c r="G2" s="157" t="s">
        <v>6</v>
      </c>
      <c r="H2" s="157"/>
      <c r="I2" s="157"/>
      <c r="J2" s="351" t="s">
        <v>7</v>
      </c>
      <c r="K2" s="351" t="s">
        <v>8</v>
      </c>
      <c r="L2" s="351" t="s">
        <v>158</v>
      </c>
      <c r="M2" s="157" t="s">
        <v>57</v>
      </c>
      <c r="N2" s="157"/>
      <c r="O2" s="157" t="s">
        <v>160</v>
      </c>
      <c r="P2" s="157"/>
      <c r="Q2" s="157"/>
      <c r="R2" s="18" t="s">
        <v>6</v>
      </c>
      <c r="S2" s="18"/>
      <c r="T2" s="351" t="s">
        <v>7</v>
      </c>
      <c r="U2" s="351" t="s">
        <v>8</v>
      </c>
      <c r="V2" s="351" t="s">
        <v>158</v>
      </c>
      <c r="W2" s="157"/>
      <c r="X2" s="157"/>
      <c r="Y2" s="157"/>
      <c r="Z2" s="157"/>
      <c r="AA2" s="157"/>
      <c r="AB2" s="157"/>
      <c r="AC2" s="157"/>
      <c r="AD2" s="268" t="s">
        <v>188</v>
      </c>
      <c r="AE2" s="292"/>
      <c r="AF2" s="268" t="s">
        <v>446</v>
      </c>
      <c r="AG2" s="292"/>
      <c r="AH2" s="268" t="s">
        <v>447</v>
      </c>
      <c r="AI2" s="292"/>
      <c r="AJ2" s="158" t="s">
        <v>451</v>
      </c>
      <c r="AK2" s="158" t="s">
        <v>452</v>
      </c>
      <c r="AL2" s="158" t="s">
        <v>30</v>
      </c>
      <c r="AM2" s="402" t="s">
        <v>471</v>
      </c>
      <c r="AN2" s="402" t="s">
        <v>472</v>
      </c>
      <c r="AO2" s="402" t="s">
        <v>473</v>
      </c>
      <c r="AP2" s="403" t="s">
        <v>458</v>
      </c>
      <c r="AQ2" s="403" t="s">
        <v>192</v>
      </c>
      <c r="AR2" s="403" t="s">
        <v>193</v>
      </c>
      <c r="AS2" s="403" t="s">
        <v>194</v>
      </c>
      <c r="AT2" s="403" t="s">
        <v>195</v>
      </c>
      <c r="AU2" s="403" t="s">
        <v>459</v>
      </c>
      <c r="AV2" s="397" t="s">
        <v>198</v>
      </c>
      <c r="AW2" s="397" t="s">
        <v>199</v>
      </c>
      <c r="AX2" s="397" t="s">
        <v>200</v>
      </c>
      <c r="AY2" s="397" t="s">
        <v>201</v>
      </c>
      <c r="AZ2" s="397" t="s">
        <v>202</v>
      </c>
      <c r="BA2" s="397" t="s">
        <v>461</v>
      </c>
      <c r="BB2" s="397" t="s">
        <v>204</v>
      </c>
      <c r="BC2" s="395"/>
      <c r="BD2" s="396"/>
      <c r="BE2" s="396"/>
      <c r="BF2" s="396"/>
      <c r="BG2" s="291"/>
      <c r="BH2" s="337" t="s">
        <v>210</v>
      </c>
      <c r="BI2" s="337"/>
      <c r="BJ2" s="337"/>
      <c r="BK2" s="337" t="s">
        <v>228</v>
      </c>
      <c r="BL2" s="337"/>
      <c r="BM2" s="337"/>
      <c r="BN2" s="337"/>
      <c r="BO2" s="337"/>
      <c r="BP2" s="337"/>
      <c r="BQ2" s="337"/>
      <c r="BR2" s="337" t="s">
        <v>226</v>
      </c>
      <c r="BS2" s="337"/>
      <c r="BT2" s="337" t="s">
        <v>245</v>
      </c>
      <c r="BU2" s="337"/>
      <c r="BV2" s="337"/>
      <c r="BW2" s="337"/>
      <c r="BX2" s="337"/>
      <c r="BY2" s="337"/>
      <c r="BZ2" s="337" t="s">
        <v>246</v>
      </c>
      <c r="CA2" s="337"/>
      <c r="CB2" s="337"/>
      <c r="CC2" s="337"/>
      <c r="CD2" s="337" t="s">
        <v>247</v>
      </c>
      <c r="CE2" s="337"/>
      <c r="CF2" s="337" t="s">
        <v>248</v>
      </c>
      <c r="CG2" s="337"/>
      <c r="CH2" s="337"/>
      <c r="CI2" s="337"/>
      <c r="CJ2" s="337" t="s">
        <v>249</v>
      </c>
      <c r="CK2" s="337"/>
      <c r="CL2" s="126" t="s">
        <v>250</v>
      </c>
      <c r="CM2" s="337" t="s">
        <v>252</v>
      </c>
      <c r="CN2" s="337"/>
      <c r="CO2" s="337"/>
      <c r="CP2" s="337"/>
      <c r="CQ2" s="337"/>
      <c r="CR2" s="337"/>
      <c r="CS2" s="337" t="s">
        <v>259</v>
      </c>
      <c r="CT2" s="337"/>
      <c r="CU2" s="337"/>
      <c r="CV2" s="337"/>
      <c r="CW2" s="126" t="s">
        <v>280</v>
      </c>
      <c r="CX2" s="337" t="s">
        <v>281</v>
      </c>
      <c r="CY2" s="337"/>
      <c r="CZ2" s="337"/>
      <c r="DA2" s="337"/>
      <c r="DB2" s="337" t="s">
        <v>282</v>
      </c>
      <c r="DC2" s="337"/>
      <c r="DD2" s="337"/>
      <c r="DE2" s="337"/>
      <c r="DF2" s="126" t="s">
        <v>273</v>
      </c>
      <c r="DG2" s="337" t="s">
        <v>283</v>
      </c>
      <c r="DH2" s="337"/>
      <c r="DI2" s="337"/>
      <c r="DJ2" s="337"/>
      <c r="DK2" s="337"/>
      <c r="DL2" s="337"/>
      <c r="DM2" s="405" t="s">
        <v>279</v>
      </c>
      <c r="DN2" s="405"/>
      <c r="DO2" s="127" t="s">
        <v>302</v>
      </c>
      <c r="DP2" s="337" t="s">
        <v>303</v>
      </c>
      <c r="DQ2" s="337"/>
      <c r="DR2" s="337"/>
      <c r="DS2" s="337"/>
      <c r="DT2" s="337"/>
      <c r="DU2" s="337" t="s">
        <v>292</v>
      </c>
      <c r="DV2" s="337"/>
      <c r="DW2" s="337"/>
      <c r="DX2" s="337" t="s">
        <v>304</v>
      </c>
      <c r="DY2" s="337"/>
      <c r="DZ2" s="405" t="s">
        <v>306</v>
      </c>
      <c r="EA2" s="405"/>
      <c r="EB2" s="126" t="s">
        <v>298</v>
      </c>
      <c r="EC2" s="337" t="s">
        <v>305</v>
      </c>
      <c r="ED2" s="337"/>
      <c r="EE2" s="157" t="s">
        <v>15</v>
      </c>
      <c r="EF2" s="157" t="s">
        <v>371</v>
      </c>
      <c r="EG2" s="157"/>
      <c r="EH2" s="157"/>
      <c r="EI2" s="157"/>
      <c r="EJ2" s="157"/>
      <c r="EK2" s="157"/>
      <c r="EL2" s="157"/>
      <c r="EM2" s="6" t="s">
        <v>386</v>
      </c>
      <c r="EN2" s="157" t="s">
        <v>172</v>
      </c>
      <c r="EO2" s="157"/>
      <c r="EP2" s="157"/>
      <c r="EQ2" s="157"/>
      <c r="ER2" s="157" t="s">
        <v>396</v>
      </c>
      <c r="ES2" s="157"/>
      <c r="ET2" s="157"/>
      <c r="EU2" s="351" t="s">
        <v>410</v>
      </c>
      <c r="EV2" s="351"/>
      <c r="EW2" s="351"/>
      <c r="EX2" s="351"/>
      <c r="EY2" s="351"/>
      <c r="EZ2" s="351"/>
      <c r="FA2" s="351"/>
      <c r="FB2" s="351"/>
      <c r="FC2" s="351"/>
      <c r="FD2" s="351"/>
      <c r="FE2" s="157" t="s">
        <v>432</v>
      </c>
      <c r="FF2" s="157"/>
      <c r="FG2" s="157"/>
      <c r="FH2" s="157" t="s">
        <v>433</v>
      </c>
      <c r="FI2" s="157"/>
      <c r="FJ2" s="157" t="s">
        <v>434</v>
      </c>
      <c r="FK2" s="157"/>
      <c r="FL2" s="157"/>
      <c r="FM2" s="157" t="s">
        <v>435</v>
      </c>
      <c r="FN2" s="157"/>
      <c r="FO2" s="157"/>
      <c r="FP2" s="157"/>
      <c r="FQ2" s="157"/>
      <c r="FR2" s="157" t="s">
        <v>436</v>
      </c>
      <c r="FS2" s="157"/>
      <c r="FT2" s="157"/>
      <c r="FU2" s="351" t="s">
        <v>437</v>
      </c>
      <c r="FV2" s="351"/>
      <c r="FW2" s="351"/>
      <c r="FX2" s="351"/>
      <c r="FY2" s="118" t="s">
        <v>438</v>
      </c>
      <c r="FZ2" s="118" t="s">
        <v>431</v>
      </c>
      <c r="GA2" s="157" t="s">
        <v>15</v>
      </c>
    </row>
    <row r="3" spans="1:183" s="43" customFormat="1" ht="24" x14ac:dyDescent="0.15">
      <c r="B3" s="27" t="s">
        <v>58</v>
      </c>
      <c r="C3" s="27" t="s">
        <v>155</v>
      </c>
      <c r="D3" s="27" t="s">
        <v>24</v>
      </c>
      <c r="E3" s="27" t="s">
        <v>25</v>
      </c>
      <c r="F3" s="27" t="s">
        <v>156</v>
      </c>
      <c r="G3" s="27" t="s">
        <v>50</v>
      </c>
      <c r="H3" s="27" t="s">
        <v>6</v>
      </c>
      <c r="I3" s="27" t="s">
        <v>157</v>
      </c>
      <c r="J3" s="351"/>
      <c r="K3" s="351"/>
      <c r="L3" s="351"/>
      <c r="M3" s="24" t="s">
        <v>58</v>
      </c>
      <c r="N3" s="24" t="s">
        <v>155</v>
      </c>
      <c r="O3" s="24" t="s">
        <v>24</v>
      </c>
      <c r="P3" s="24" t="s">
        <v>25</v>
      </c>
      <c r="Q3" s="24" t="s">
        <v>156</v>
      </c>
      <c r="R3" s="24" t="s">
        <v>50</v>
      </c>
      <c r="S3" s="24" t="s">
        <v>6</v>
      </c>
      <c r="T3" s="351"/>
      <c r="U3" s="351"/>
      <c r="V3" s="351"/>
      <c r="W3" s="27" t="s">
        <v>161</v>
      </c>
      <c r="X3" s="27" t="s">
        <v>162</v>
      </c>
      <c r="Y3" s="27" t="s">
        <v>163</v>
      </c>
      <c r="Z3" s="27" t="s">
        <v>164</v>
      </c>
      <c r="AA3" s="27" t="s">
        <v>165</v>
      </c>
      <c r="AB3" s="27" t="s">
        <v>166</v>
      </c>
      <c r="AC3" s="27" t="s">
        <v>167</v>
      </c>
      <c r="AD3" s="115" t="s">
        <v>441</v>
      </c>
      <c r="AE3" s="115" t="s">
        <v>469</v>
      </c>
      <c r="AF3" s="115" t="s">
        <v>441</v>
      </c>
      <c r="AG3" s="115" t="s">
        <v>469</v>
      </c>
      <c r="AH3" s="115" t="s">
        <v>441</v>
      </c>
      <c r="AI3" s="115" t="s">
        <v>469</v>
      </c>
      <c r="AJ3" s="156"/>
      <c r="AK3" s="156"/>
      <c r="AL3" s="156"/>
      <c r="AM3" s="156"/>
      <c r="AN3" s="156"/>
      <c r="AO3" s="156"/>
      <c r="AP3" s="404"/>
      <c r="AQ3" s="404"/>
      <c r="AR3" s="404"/>
      <c r="AS3" s="404"/>
      <c r="AT3" s="404"/>
      <c r="AU3" s="404"/>
      <c r="AV3" s="398"/>
      <c r="AW3" s="398"/>
      <c r="AX3" s="398"/>
      <c r="AY3" s="398"/>
      <c r="AZ3" s="398"/>
      <c r="BA3" s="398"/>
      <c r="BB3" s="398"/>
      <c r="BC3" s="27" t="s">
        <v>12</v>
      </c>
      <c r="BD3" s="27" t="s">
        <v>25</v>
      </c>
      <c r="BE3" s="27" t="s">
        <v>7</v>
      </c>
      <c r="BF3" s="27" t="s">
        <v>8</v>
      </c>
      <c r="BG3" s="27" t="s">
        <v>168</v>
      </c>
      <c r="BH3" s="125" t="s">
        <v>211</v>
      </c>
      <c r="BI3" s="125" t="s">
        <v>215</v>
      </c>
      <c r="BJ3" s="125" t="s">
        <v>213</v>
      </c>
      <c r="BK3" s="125" t="s">
        <v>219</v>
      </c>
      <c r="BL3" s="125" t="s">
        <v>220</v>
      </c>
      <c r="BM3" s="125" t="s">
        <v>221</v>
      </c>
      <c r="BN3" s="125" t="s">
        <v>222</v>
      </c>
      <c r="BO3" s="125" t="s">
        <v>223</v>
      </c>
      <c r="BP3" s="125" t="s">
        <v>224</v>
      </c>
      <c r="BQ3" s="125" t="s">
        <v>225</v>
      </c>
      <c r="BR3" s="125" t="s">
        <v>226</v>
      </c>
      <c r="BS3" s="125" t="s">
        <v>227</v>
      </c>
      <c r="BT3" s="125" t="s">
        <v>229</v>
      </c>
      <c r="BU3" s="125" t="s">
        <v>230</v>
      </c>
      <c r="BV3" s="125" t="s">
        <v>231</v>
      </c>
      <c r="BW3" s="125" t="s">
        <v>232</v>
      </c>
      <c r="BX3" s="125" t="s">
        <v>233</v>
      </c>
      <c r="BY3" s="125" t="s">
        <v>234</v>
      </c>
      <c r="BZ3" s="125" t="s">
        <v>235</v>
      </c>
      <c r="CA3" s="125" t="s">
        <v>236</v>
      </c>
      <c r="CB3" s="125" t="s">
        <v>237</v>
      </c>
      <c r="CC3" s="125" t="s">
        <v>238</v>
      </c>
      <c r="CD3" s="125" t="s">
        <v>239</v>
      </c>
      <c r="CE3" s="125" t="s">
        <v>240</v>
      </c>
      <c r="CF3" s="125" t="s">
        <v>241</v>
      </c>
      <c r="CG3" s="125" t="s">
        <v>242</v>
      </c>
      <c r="CH3" s="125" t="s">
        <v>243</v>
      </c>
      <c r="CI3" s="125" t="s">
        <v>244</v>
      </c>
      <c r="CJ3" s="125" t="s">
        <v>311</v>
      </c>
      <c r="CK3" s="125" t="s">
        <v>315</v>
      </c>
      <c r="CL3" s="125" t="s">
        <v>251</v>
      </c>
      <c r="CM3" s="125" t="s">
        <v>253</v>
      </c>
      <c r="CN3" s="125" t="s">
        <v>254</v>
      </c>
      <c r="CO3" s="125" t="s">
        <v>255</v>
      </c>
      <c r="CP3" s="125" t="s">
        <v>256</v>
      </c>
      <c r="CQ3" s="125" t="s">
        <v>257</v>
      </c>
      <c r="CR3" s="125" t="s">
        <v>258</v>
      </c>
      <c r="CS3" s="125" t="s">
        <v>260</v>
      </c>
      <c r="CT3" s="125" t="s">
        <v>261</v>
      </c>
      <c r="CU3" s="125" t="s">
        <v>262</v>
      </c>
      <c r="CV3" s="125" t="s">
        <v>263</v>
      </c>
      <c r="CW3" s="125" t="s">
        <v>264</v>
      </c>
      <c r="CX3" s="125" t="s">
        <v>265</v>
      </c>
      <c r="CY3" s="125" t="s">
        <v>266</v>
      </c>
      <c r="CZ3" s="125" t="s">
        <v>267</v>
      </c>
      <c r="DA3" s="125" t="s">
        <v>268</v>
      </c>
      <c r="DB3" s="125" t="s">
        <v>269</v>
      </c>
      <c r="DC3" s="125" t="s">
        <v>270</v>
      </c>
      <c r="DD3" s="125" t="s">
        <v>271</v>
      </c>
      <c r="DE3" s="125" t="s">
        <v>272</v>
      </c>
      <c r="DF3" s="125" t="s">
        <v>273</v>
      </c>
      <c r="DG3" s="125" t="s">
        <v>274</v>
      </c>
      <c r="DH3" s="125" t="s">
        <v>275</v>
      </c>
      <c r="DI3" s="125" t="s">
        <v>276</v>
      </c>
      <c r="DJ3" s="125" t="s">
        <v>277</v>
      </c>
      <c r="DK3" s="125" t="s">
        <v>278</v>
      </c>
      <c r="DL3" s="125" t="s">
        <v>474</v>
      </c>
      <c r="DM3" s="125" t="s">
        <v>284</v>
      </c>
      <c r="DN3" s="125" t="s">
        <v>285</v>
      </c>
      <c r="DO3" s="125" t="s">
        <v>286</v>
      </c>
      <c r="DP3" s="125" t="s">
        <v>287</v>
      </c>
      <c r="DQ3" s="125" t="s">
        <v>288</v>
      </c>
      <c r="DR3" s="125" t="s">
        <v>289</v>
      </c>
      <c r="DS3" s="125" t="s">
        <v>290</v>
      </c>
      <c r="DT3" s="125" t="s">
        <v>291</v>
      </c>
      <c r="DU3" s="125" t="s">
        <v>292</v>
      </c>
      <c r="DV3" s="125" t="s">
        <v>293</v>
      </c>
      <c r="DW3" s="125" t="s">
        <v>339</v>
      </c>
      <c r="DX3" s="125" t="s">
        <v>294</v>
      </c>
      <c r="DY3" s="125" t="s">
        <v>295</v>
      </c>
      <c r="DZ3" s="125" t="s">
        <v>296</v>
      </c>
      <c r="EA3" s="125" t="s">
        <v>297</v>
      </c>
      <c r="EB3" s="125" t="s">
        <v>298</v>
      </c>
      <c r="EC3" s="125" t="s">
        <v>299</v>
      </c>
      <c r="ED3" s="125" t="s">
        <v>300</v>
      </c>
      <c r="EE3" s="157"/>
      <c r="EF3" s="118" t="s">
        <v>372</v>
      </c>
      <c r="EG3" s="128" t="s">
        <v>373</v>
      </c>
      <c r="EH3" s="128" t="s">
        <v>374</v>
      </c>
      <c r="EI3" s="128" t="s">
        <v>375</v>
      </c>
      <c r="EJ3" s="128" t="s">
        <v>376</v>
      </c>
      <c r="EK3" s="128" t="s">
        <v>377</v>
      </c>
      <c r="EL3" s="128" t="s">
        <v>378</v>
      </c>
      <c r="EM3" s="128" t="s">
        <v>386</v>
      </c>
      <c r="EN3" s="128" t="s">
        <v>388</v>
      </c>
      <c r="EO3" s="128" t="s">
        <v>389</v>
      </c>
      <c r="EP3" s="128" t="s">
        <v>391</v>
      </c>
      <c r="EQ3" s="128" t="s">
        <v>392</v>
      </c>
      <c r="ER3" s="128" t="s">
        <v>393</v>
      </c>
      <c r="ES3" s="128" t="s">
        <v>394</v>
      </c>
      <c r="ET3" s="128" t="s">
        <v>395</v>
      </c>
      <c r="EU3" s="128" t="s">
        <v>397</v>
      </c>
      <c r="EV3" s="128" t="s">
        <v>398</v>
      </c>
      <c r="EW3" s="128" t="s">
        <v>399</v>
      </c>
      <c r="EX3" s="128" t="s">
        <v>400</v>
      </c>
      <c r="EY3" s="128" t="s">
        <v>401</v>
      </c>
      <c r="EZ3" s="128" t="s">
        <v>402</v>
      </c>
      <c r="FA3" s="128" t="s">
        <v>403</v>
      </c>
      <c r="FB3" s="128" t="s">
        <v>404</v>
      </c>
      <c r="FC3" s="128" t="s">
        <v>405</v>
      </c>
      <c r="FD3" s="128" t="s">
        <v>406</v>
      </c>
      <c r="FE3" s="118" t="s">
        <v>411</v>
      </c>
      <c r="FF3" s="118" t="s">
        <v>412</v>
      </c>
      <c r="FG3" s="118" t="s">
        <v>413</v>
      </c>
      <c r="FH3" s="118" t="s">
        <v>414</v>
      </c>
      <c r="FI3" s="118" t="s">
        <v>415</v>
      </c>
      <c r="FJ3" s="118" t="s">
        <v>416</v>
      </c>
      <c r="FK3" s="118" t="s">
        <v>417</v>
      </c>
      <c r="FL3" s="118" t="s">
        <v>418</v>
      </c>
      <c r="FM3" s="118" t="s">
        <v>419</v>
      </c>
      <c r="FN3" s="118" t="s">
        <v>420</v>
      </c>
      <c r="FO3" s="118" t="s">
        <v>421</v>
      </c>
      <c r="FP3" s="118" t="s">
        <v>422</v>
      </c>
      <c r="FQ3" s="118" t="s">
        <v>423</v>
      </c>
      <c r="FR3" s="118" t="s">
        <v>424</v>
      </c>
      <c r="FS3" s="118" t="s">
        <v>425</v>
      </c>
      <c r="FT3" s="118" t="s">
        <v>426</v>
      </c>
      <c r="FU3" s="118" t="s">
        <v>427</v>
      </c>
      <c r="FV3" s="118" t="s">
        <v>428</v>
      </c>
      <c r="FW3" s="118" t="s">
        <v>260</v>
      </c>
      <c r="FX3" s="118" t="s">
        <v>429</v>
      </c>
      <c r="FY3" s="118" t="s">
        <v>430</v>
      </c>
      <c r="FZ3" s="118" t="s">
        <v>431</v>
      </c>
      <c r="GA3" s="157"/>
    </row>
    <row r="4" spans="1:183" x14ac:dyDescent="0.15">
      <c r="A4" s="42" t="s">
        <v>476</v>
      </c>
      <c r="B4" s="1">
        <f>入力シート1!E7</f>
        <v>0</v>
      </c>
      <c r="C4" s="1">
        <f>入力シート1!E8</f>
        <v>0</v>
      </c>
      <c r="D4" s="1">
        <f>入力シート1!E9</f>
        <v>0</v>
      </c>
      <c r="E4" s="1">
        <f>入力シート1!E10</f>
        <v>0</v>
      </c>
      <c r="F4" s="1">
        <f>入力シート1!E11</f>
        <v>0</v>
      </c>
      <c r="G4" s="1">
        <f>入力シート1!E12</f>
        <v>0</v>
      </c>
      <c r="H4" s="1" t="str">
        <f>CONCATENATE(入力シート1!E13,入力シート1!E15,入力シート1!E17)</f>
        <v/>
      </c>
      <c r="I4" s="1" t="str">
        <f>CONCATENATE(入力シート1!E14,入力シート1!E16,入力シート1!E18)</f>
        <v/>
      </c>
      <c r="J4" s="1">
        <f>入力シート1!E19</f>
        <v>0</v>
      </c>
      <c r="K4" s="1">
        <f>入力シート1!E20</f>
        <v>0</v>
      </c>
      <c r="L4" s="1">
        <f>入力シート1!E21</f>
        <v>0</v>
      </c>
      <c r="M4" s="1">
        <f>入力シート1!E23</f>
        <v>0</v>
      </c>
      <c r="N4" s="1">
        <f>入力シート1!E24</f>
        <v>0</v>
      </c>
      <c r="O4" s="1">
        <f>入力シート1!E25</f>
        <v>0</v>
      </c>
      <c r="P4" s="1">
        <f>入力シート1!E26</f>
        <v>0</v>
      </c>
      <c r="Q4" s="1">
        <f>入力シート1!E27</f>
        <v>0</v>
      </c>
      <c r="R4" s="1">
        <f>入力シート1!E28</f>
        <v>0</v>
      </c>
      <c r="S4" s="1" t="str">
        <f>CONCATENATE(入力シート1!E29,入力シート1!E30,入力シート1!E31)</f>
        <v/>
      </c>
      <c r="T4" s="1">
        <f>入力シート1!E32</f>
        <v>0</v>
      </c>
      <c r="U4" s="1">
        <f>入力シート1!E33</f>
        <v>0</v>
      </c>
      <c r="V4" s="1">
        <f>入力シート1!E34</f>
        <v>0</v>
      </c>
      <c r="W4" s="1">
        <f>入力シート1!E35</f>
        <v>0</v>
      </c>
      <c r="X4" s="1">
        <f>入力シート1!E36</f>
        <v>0</v>
      </c>
      <c r="Y4" s="1">
        <f>入力シート1!E37</f>
        <v>0</v>
      </c>
      <c r="Z4" s="1">
        <f>入力シート1!E38</f>
        <v>0</v>
      </c>
      <c r="AA4" s="1">
        <f>入力シート1!E39</f>
        <v>0</v>
      </c>
      <c r="AB4" s="1">
        <f>入力シート1!E40</f>
        <v>0</v>
      </c>
      <c r="AC4" s="1">
        <f>入力シート1!E41</f>
        <v>0</v>
      </c>
      <c r="AD4" s="1">
        <f>入力シート1!E42</f>
        <v>0</v>
      </c>
      <c r="AE4" s="1">
        <f>入力シート1!E43</f>
        <v>0</v>
      </c>
      <c r="AF4" s="1">
        <f>入力シート1!E44</f>
        <v>0</v>
      </c>
      <c r="AG4" s="1">
        <f>入力シート1!E45</f>
        <v>0</v>
      </c>
      <c r="AH4" s="1">
        <f>入力シート1!E46</f>
        <v>0</v>
      </c>
      <c r="AI4" s="1">
        <f>入力シート1!E47</f>
        <v>0</v>
      </c>
      <c r="AJ4" s="1">
        <f>入力シート1!E48</f>
        <v>0</v>
      </c>
      <c r="AK4" s="1">
        <f>入力シート1!E49</f>
        <v>0</v>
      </c>
      <c r="AL4" s="1">
        <f>入力シート1!E50</f>
        <v>0</v>
      </c>
      <c r="AM4" s="1">
        <f>入力シート1!E51</f>
        <v>0</v>
      </c>
      <c r="AN4" s="1">
        <f>入力シート1!E52</f>
        <v>0</v>
      </c>
      <c r="AO4" s="1">
        <f>AM4+AN4</f>
        <v>0</v>
      </c>
      <c r="AP4" s="1">
        <f>入力シート1!$E53</f>
        <v>0</v>
      </c>
      <c r="AQ4" s="1">
        <f>入力シート1!$E54</f>
        <v>0</v>
      </c>
      <c r="AR4" s="1">
        <f>入力シート1!$E55</f>
        <v>0</v>
      </c>
      <c r="AS4" s="1">
        <f>入力シート1!$E56</f>
        <v>0</v>
      </c>
      <c r="AT4" s="1">
        <f>入力シート1!$E57</f>
        <v>0</v>
      </c>
      <c r="AU4" s="1">
        <f>入力シート1!$E58</f>
        <v>0</v>
      </c>
      <c r="AV4" s="1">
        <f>入力シート1!$E59</f>
        <v>0</v>
      </c>
      <c r="AW4" s="1">
        <f>入力シート1!$E60</f>
        <v>0</v>
      </c>
      <c r="AX4" s="1">
        <f>入力シート1!$E61</f>
        <v>0</v>
      </c>
      <c r="AY4" s="1">
        <f>入力シート1!$E62</f>
        <v>0</v>
      </c>
      <c r="AZ4" s="1">
        <f>入力シート1!$E63</f>
        <v>0</v>
      </c>
      <c r="BA4" s="1">
        <f>入力シート1!$E64</f>
        <v>0</v>
      </c>
      <c r="BB4" s="1">
        <f>入力シート1!$E65</f>
        <v>0</v>
      </c>
      <c r="BC4" s="1">
        <f>入力シート1!E66</f>
        <v>0</v>
      </c>
      <c r="BD4" s="1">
        <f>入力シート1!E67</f>
        <v>0</v>
      </c>
      <c r="BE4" s="1">
        <f>入力シート1!E69</f>
        <v>0</v>
      </c>
      <c r="BF4" s="1">
        <f>入力シート1!E70</f>
        <v>0</v>
      </c>
      <c r="BG4" s="1">
        <f>入力シート1!E71</f>
        <v>0</v>
      </c>
      <c r="BH4" s="42">
        <f>入力シート2!$I6</f>
        <v>0</v>
      </c>
      <c r="BI4" s="42">
        <f>入力シート2!$I7</f>
        <v>0</v>
      </c>
      <c r="BJ4" s="42">
        <f>入力シート2!$I8</f>
        <v>0</v>
      </c>
      <c r="BK4" s="42">
        <f>入力シート2!$I9</f>
        <v>0</v>
      </c>
      <c r="BL4" s="42">
        <f>入力シート2!$I10</f>
        <v>0</v>
      </c>
      <c r="BM4" s="42">
        <f>入力シート2!$I11</f>
        <v>0</v>
      </c>
      <c r="BN4" s="42">
        <f>入力シート2!$I12</f>
        <v>0</v>
      </c>
      <c r="BO4" s="42">
        <f>入力シート2!$I13</f>
        <v>0</v>
      </c>
      <c r="BP4" s="42">
        <f>入力シート2!$I14</f>
        <v>0</v>
      </c>
      <c r="BQ4" s="42">
        <f>入力シート2!$I15</f>
        <v>0</v>
      </c>
      <c r="BR4" s="42">
        <f>入力シート2!$I16</f>
        <v>0</v>
      </c>
      <c r="BS4" s="42">
        <f>入力シート2!$I17</f>
        <v>0</v>
      </c>
      <c r="BT4" s="42">
        <f>入力シート2!$I18</f>
        <v>0</v>
      </c>
      <c r="BU4" s="42">
        <f>入力シート2!$I19</f>
        <v>0</v>
      </c>
      <c r="BV4" s="42">
        <f>入力シート2!$I20</f>
        <v>0</v>
      </c>
      <c r="BW4" s="42">
        <f>入力シート2!$I21</f>
        <v>0</v>
      </c>
      <c r="BX4" s="42">
        <f>入力シート2!$I22</f>
        <v>0</v>
      </c>
      <c r="BY4" s="42">
        <f>入力シート2!$I23</f>
        <v>0</v>
      </c>
      <c r="BZ4" s="42">
        <f>入力シート2!$I24</f>
        <v>0</v>
      </c>
      <c r="CA4" s="42">
        <f>入力シート2!$I25</f>
        <v>0</v>
      </c>
      <c r="CB4" s="42">
        <f>入力シート2!$I26</f>
        <v>0</v>
      </c>
      <c r="CC4" s="42">
        <f>入力シート2!$I27</f>
        <v>0</v>
      </c>
      <c r="CD4" s="42">
        <f>入力シート2!$I28</f>
        <v>0</v>
      </c>
      <c r="CE4" s="42">
        <f>入力シート2!$I29</f>
        <v>0</v>
      </c>
      <c r="CF4" s="42">
        <f>入力シート2!$I30</f>
        <v>0</v>
      </c>
      <c r="CG4" s="42">
        <f>入力シート2!$I31</f>
        <v>0</v>
      </c>
      <c r="CH4" s="42">
        <f>入力シート2!$I32</f>
        <v>0</v>
      </c>
      <c r="CI4" s="42">
        <f>入力シート2!$I33</f>
        <v>0</v>
      </c>
      <c r="CJ4" s="42">
        <f>入力シート2!$I34</f>
        <v>0</v>
      </c>
      <c r="CK4" s="42">
        <f>入力シート2!$I35</f>
        <v>0</v>
      </c>
      <c r="CL4" s="42">
        <f>入力シート2!$I36</f>
        <v>0</v>
      </c>
      <c r="CM4" s="42">
        <f>入力シート2!$I37</f>
        <v>0</v>
      </c>
      <c r="CN4" s="42">
        <f>入力シート2!$I38</f>
        <v>0</v>
      </c>
      <c r="CO4" s="42">
        <f>入力シート2!$I39</f>
        <v>0</v>
      </c>
      <c r="CP4" s="42">
        <f>入力シート2!$I40</f>
        <v>0</v>
      </c>
      <c r="CQ4" s="42">
        <f>入力シート2!$I41</f>
        <v>0</v>
      </c>
      <c r="CR4" s="42">
        <f>入力シート2!$I42</f>
        <v>0</v>
      </c>
      <c r="CS4" s="42">
        <f>入力シート2!$I43</f>
        <v>0</v>
      </c>
      <c r="CT4" s="42">
        <f>入力シート2!$I44</f>
        <v>0</v>
      </c>
      <c r="CU4" s="42">
        <f>入力シート2!$I45</f>
        <v>0</v>
      </c>
      <c r="CV4" s="42">
        <f>入力シート2!$I46</f>
        <v>0</v>
      </c>
      <c r="CW4" s="42">
        <f>入力シート2!$I47</f>
        <v>0</v>
      </c>
      <c r="CX4" s="42">
        <f>入力シート2!$I48</f>
        <v>0</v>
      </c>
      <c r="CY4" s="42">
        <f>入力シート2!$I49</f>
        <v>0</v>
      </c>
      <c r="CZ4" s="42">
        <f>入力シート2!$I50</f>
        <v>0</v>
      </c>
      <c r="DA4" s="42">
        <f>入力シート2!$I51</f>
        <v>0</v>
      </c>
      <c r="DB4" s="42">
        <f>入力シート2!$I52</f>
        <v>0</v>
      </c>
      <c r="DC4" s="42">
        <f>入力シート2!$I53</f>
        <v>0</v>
      </c>
      <c r="DD4" s="42">
        <f>入力シート2!$I54</f>
        <v>0</v>
      </c>
      <c r="DE4" s="42">
        <f>入力シート2!$I55</f>
        <v>0</v>
      </c>
      <c r="DF4" s="42">
        <f>入力シート2!$I56</f>
        <v>0</v>
      </c>
      <c r="DG4" s="42">
        <f>入力シート2!$I57</f>
        <v>0</v>
      </c>
      <c r="DH4" s="42">
        <f>入力シート2!$I58</f>
        <v>0</v>
      </c>
      <c r="DI4" s="42">
        <f>入力シート2!$I59</f>
        <v>0</v>
      </c>
      <c r="DJ4" s="42">
        <f>入力シート2!$I60</f>
        <v>0</v>
      </c>
      <c r="DK4" s="42">
        <f>入力シート2!$I61</f>
        <v>0</v>
      </c>
      <c r="DL4" s="42">
        <f>入力シート2!$I62</f>
        <v>0</v>
      </c>
      <c r="DM4" s="42">
        <f>入力シート2!$I63</f>
        <v>0</v>
      </c>
      <c r="DN4" s="42">
        <f>入力シート2!$I64</f>
        <v>0</v>
      </c>
      <c r="DO4" s="42">
        <f>入力シート2!$I65</f>
        <v>0</v>
      </c>
      <c r="DP4" s="42">
        <f>入力シート2!$I66</f>
        <v>0</v>
      </c>
      <c r="DQ4" s="42">
        <f>入力シート2!$I67</f>
        <v>0</v>
      </c>
      <c r="DR4" s="42">
        <f>入力シート2!$I68</f>
        <v>0</v>
      </c>
      <c r="DS4" s="42">
        <f>入力シート2!$I69</f>
        <v>0</v>
      </c>
      <c r="DT4" s="42">
        <f>入力シート2!$I70</f>
        <v>0</v>
      </c>
      <c r="DU4" s="42">
        <f>入力シート2!$I71</f>
        <v>0</v>
      </c>
      <c r="DV4" s="42">
        <f>入力シート2!$I72</f>
        <v>0</v>
      </c>
      <c r="DW4" s="42">
        <f>入力シート2!$I73</f>
        <v>0</v>
      </c>
      <c r="DX4" s="42">
        <f>入力シート2!$I74</f>
        <v>0</v>
      </c>
      <c r="DY4" s="42">
        <f>入力シート2!$I75</f>
        <v>0</v>
      </c>
      <c r="DZ4" s="42">
        <f>入力シート2!$I76</f>
        <v>0</v>
      </c>
      <c r="EA4" s="42">
        <f>入力シート2!$I77</f>
        <v>0</v>
      </c>
      <c r="EB4" s="42">
        <f>入力シート2!$I78</f>
        <v>0</v>
      </c>
      <c r="EC4" s="42">
        <f>入力シート2!$I79</f>
        <v>0</v>
      </c>
      <c r="ED4" s="42">
        <f>入力シート2!$I80</f>
        <v>0</v>
      </c>
      <c r="EE4" s="42" t="str">
        <f>IF(入力シート2!$I81=1,入力シート2!E82,"")</f>
        <v/>
      </c>
      <c r="EF4" s="42">
        <f>入力シート2!$Y6</f>
        <v>0</v>
      </c>
      <c r="EG4" s="42">
        <f>入力シート2!$Y7</f>
        <v>0</v>
      </c>
      <c r="EH4" s="42">
        <f>入力シート2!$Y8</f>
        <v>0</v>
      </c>
      <c r="EI4" s="42">
        <f>入力シート2!$Y9</f>
        <v>0</v>
      </c>
      <c r="EJ4" s="42">
        <f>入力シート2!$Y10</f>
        <v>0</v>
      </c>
      <c r="EK4" s="42">
        <f>入力シート2!$Y11</f>
        <v>0</v>
      </c>
      <c r="EL4" s="42">
        <f>入力シート2!$Y12</f>
        <v>0</v>
      </c>
      <c r="EM4" s="42">
        <f>入力シート2!$Y13</f>
        <v>0</v>
      </c>
      <c r="EN4" s="42">
        <f>入力シート2!$Y14</f>
        <v>0</v>
      </c>
      <c r="EO4" s="42">
        <f>入力シート2!$Y15</f>
        <v>0</v>
      </c>
      <c r="EP4" s="42">
        <f>入力シート2!$Y16</f>
        <v>0</v>
      </c>
      <c r="EQ4" s="42">
        <f>入力シート2!$Y17</f>
        <v>0</v>
      </c>
      <c r="ER4" s="42">
        <f>入力シート2!$Y18</f>
        <v>0</v>
      </c>
      <c r="ES4" s="42">
        <f>入力シート2!$Y19</f>
        <v>0</v>
      </c>
      <c r="ET4" s="42">
        <f>入力シート2!$Y20</f>
        <v>0</v>
      </c>
      <c r="EU4" s="42">
        <f>入力シート2!$Y21</f>
        <v>0</v>
      </c>
      <c r="EV4" s="42">
        <f>入力シート2!$Y22</f>
        <v>0</v>
      </c>
      <c r="EW4" s="42">
        <f>入力シート2!$Y23</f>
        <v>0</v>
      </c>
      <c r="EX4" s="42">
        <f>入力シート2!$Y24</f>
        <v>0</v>
      </c>
      <c r="EY4" s="42">
        <f>入力シート2!$Y25</f>
        <v>0</v>
      </c>
      <c r="EZ4" s="42">
        <f>入力シート2!$Y26</f>
        <v>0</v>
      </c>
      <c r="FA4" s="42">
        <f>入力シート2!$Y27</f>
        <v>0</v>
      </c>
      <c r="FB4" s="42">
        <f>入力シート2!$Y28</f>
        <v>0</v>
      </c>
      <c r="FC4" s="42">
        <f>入力シート2!$Y29</f>
        <v>0</v>
      </c>
      <c r="FD4" s="42">
        <f>入力シート2!$Y30</f>
        <v>0</v>
      </c>
      <c r="FE4" s="42">
        <f>入力シート2!$Y31</f>
        <v>0</v>
      </c>
      <c r="FF4" s="42">
        <f>入力シート2!$Y32</f>
        <v>0</v>
      </c>
      <c r="FG4" s="42">
        <f>入力シート2!$Y33</f>
        <v>0</v>
      </c>
      <c r="FH4" s="42">
        <f>入力シート2!$Y34</f>
        <v>0</v>
      </c>
      <c r="FI4" s="42">
        <f>入力シート2!$Y35</f>
        <v>0</v>
      </c>
      <c r="FJ4" s="42">
        <f>入力シート2!$Y36</f>
        <v>0</v>
      </c>
      <c r="FK4" s="42">
        <f>入力シート2!$Y37</f>
        <v>0</v>
      </c>
      <c r="FL4" s="42">
        <f>入力シート2!$Y38</f>
        <v>0</v>
      </c>
      <c r="FM4" s="42">
        <f>入力シート2!$Y39</f>
        <v>0</v>
      </c>
      <c r="FN4" s="42">
        <f>入力シート2!$Y40</f>
        <v>0</v>
      </c>
      <c r="FO4" s="42">
        <f>入力シート2!$Y41</f>
        <v>0</v>
      </c>
      <c r="FP4" s="42">
        <f>入力シート2!$Y42</f>
        <v>0</v>
      </c>
      <c r="FQ4" s="42">
        <f>入力シート2!$Y43</f>
        <v>0</v>
      </c>
      <c r="FR4" s="42">
        <f>入力シート2!$Y44</f>
        <v>0</v>
      </c>
      <c r="FS4" s="42">
        <f>入力シート2!$Y45</f>
        <v>0</v>
      </c>
      <c r="FT4" s="42">
        <f>入力シート2!$Y46</f>
        <v>0</v>
      </c>
      <c r="FU4" s="42">
        <f>入力シート2!$Y47</f>
        <v>0</v>
      </c>
      <c r="FV4" s="42">
        <f>入力シート2!$Y48</f>
        <v>0</v>
      </c>
      <c r="FW4" s="42">
        <f>入力シート2!$Y49</f>
        <v>0</v>
      </c>
      <c r="FX4" s="42">
        <f>入力シート2!$Y50</f>
        <v>0</v>
      </c>
      <c r="FY4" s="42">
        <f>入力シート2!$Y51</f>
        <v>0</v>
      </c>
      <c r="FZ4" s="42">
        <f>入力シート2!$Y52</f>
        <v>0</v>
      </c>
      <c r="GA4" s="42" t="str">
        <f>IF(入力シート2!$Y53=1,入力シート2!P54,"")</f>
        <v/>
      </c>
    </row>
    <row r="12" spans="1:183" ht="12" customHeight="1" x14ac:dyDescent="0.15"/>
    <row r="38" ht="12" customHeight="1" x14ac:dyDescent="0.15"/>
  </sheetData>
  <sheetProtection password="CCC9" sheet="1" objects="1" scenarios="1"/>
  <mergeCells count="71">
    <mergeCell ref="EE2:EE3"/>
    <mergeCell ref="EC2:ED2"/>
    <mergeCell ref="EF2:EL2"/>
    <mergeCell ref="EN2:EQ2"/>
    <mergeCell ref="DG2:DL2"/>
    <mergeCell ref="DM2:DN2"/>
    <mergeCell ref="DP2:DT2"/>
    <mergeCell ref="DZ2:EA2"/>
    <mergeCell ref="DX2:DY2"/>
    <mergeCell ref="DU2:DW2"/>
    <mergeCell ref="FM2:FQ2"/>
    <mergeCell ref="FJ2:FL2"/>
    <mergeCell ref="FR2:FT2"/>
    <mergeCell ref="GA2:GA3"/>
    <mergeCell ref="FU2:FX2"/>
    <mergeCell ref="ER2:ET2"/>
    <mergeCell ref="EU2:FD2"/>
    <mergeCell ref="FE2:FG2"/>
    <mergeCell ref="FH2:FI2"/>
    <mergeCell ref="AP1:AU1"/>
    <mergeCell ref="AW2:AW3"/>
    <mergeCell ref="AX2:AX3"/>
    <mergeCell ref="AY2:AY3"/>
    <mergeCell ref="AV1:BB1"/>
    <mergeCell ref="AZ2:AZ3"/>
    <mergeCell ref="BA2:BA3"/>
    <mergeCell ref="BB2:BB3"/>
    <mergeCell ref="AP2:AP3"/>
    <mergeCell ref="AQ2:AQ3"/>
    <mergeCell ref="AH2:AI2"/>
    <mergeCell ref="AJ2:AJ3"/>
    <mergeCell ref="AR2:AR3"/>
    <mergeCell ref="AS2:AS3"/>
    <mergeCell ref="AT2:AT3"/>
    <mergeCell ref="AU2:AU3"/>
    <mergeCell ref="AK2:AK3"/>
    <mergeCell ref="BK2:BQ2"/>
    <mergeCell ref="BR2:BS2"/>
    <mergeCell ref="BH2:BJ2"/>
    <mergeCell ref="BC1:BG2"/>
    <mergeCell ref="AV2:AV3"/>
    <mergeCell ref="AD1:AO1"/>
    <mergeCell ref="AL2:AL3"/>
    <mergeCell ref="AM2:AM3"/>
    <mergeCell ref="AN2:AN3"/>
    <mergeCell ref="AO2:AO3"/>
    <mergeCell ref="M2:N2"/>
    <mergeCell ref="O2:Q2"/>
    <mergeCell ref="V2:V3"/>
    <mergeCell ref="T2:T3"/>
    <mergeCell ref="U2:U3"/>
    <mergeCell ref="M1:V1"/>
    <mergeCell ref="AD2:AE2"/>
    <mergeCell ref="AF2:AG2"/>
    <mergeCell ref="B2:C2"/>
    <mergeCell ref="D2:F2"/>
    <mergeCell ref="B1:L1"/>
    <mergeCell ref="G2:I2"/>
    <mergeCell ref="J2:J3"/>
    <mergeCell ref="K2:K3"/>
    <mergeCell ref="L2:L3"/>
    <mergeCell ref="W1:AC2"/>
    <mergeCell ref="DB2:DE2"/>
    <mergeCell ref="CJ2:CK2"/>
    <mergeCell ref="CM2:CR2"/>
    <mergeCell ref="CS2:CV2"/>
    <mergeCell ref="CX2:DA2"/>
    <mergeCell ref="BT2:BY2"/>
    <mergeCell ref="BZ2:CC2"/>
    <mergeCell ref="CD2:CE2"/>
    <mergeCell ref="CF2:CI2"/>
  </mergeCells>
  <phoneticPr fontId="1"/>
  <pageMargins left="0.78700000000000003" right="0.78700000000000003" top="0.98399999999999999" bottom="0.98399999999999999"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入力シート1</vt:lpstr>
      <vt:lpstr>入力シート2</vt:lpstr>
      <vt:lpstr>申請者カード</vt:lpstr>
      <vt:lpstr>印刷シート</vt:lpstr>
      <vt:lpstr>データシート</vt:lpstr>
      <vt:lpstr>印刷シート!Print_Area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颯人</dc:creator>
  <cp:lastModifiedBy>鈴木　颯人</cp:lastModifiedBy>
  <cp:lastPrinted>2018-12-19T10:01:21Z</cp:lastPrinted>
  <dcterms:created xsi:type="dcterms:W3CDTF">2006-12-08T00:14:51Z</dcterms:created>
  <dcterms:modified xsi:type="dcterms:W3CDTF">2025-01-31T00:45:08Z</dcterms:modified>
</cp:coreProperties>
</file>