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529"/>
  <workbookPr defaultThemeVersion="124226"/>
  <mc:AlternateContent xmlns:mc="http://schemas.openxmlformats.org/markup-compatibility/2006">
    <mc:Choice Requires="x15">
      <x15ac:absPath xmlns:x15ac="http://schemas.microsoft.com/office/spreadsheetml/2010/11/ac" url="J:\002-政策企画課\管財係2\入札参加資格データ一覧（R7.R8）・・・・・●\入札参加資格申請（R7.R8申請：R7.2月申請受付）●作成データ●\令和７・８年度入札参加資格申請様式関係一式\02.測量・コンサルタント\"/>
    </mc:Choice>
  </mc:AlternateContent>
  <xr:revisionPtr revIDLastSave="0" documentId="8_{BD6FBF3F-385B-45FD-AA10-7BC420FCBC3C}" xr6:coauthVersionLast="47" xr6:coauthVersionMax="47" xr10:uidLastSave="{00000000-0000-0000-0000-000000000000}"/>
  <bookViews>
    <workbookView xWindow="-120" yWindow="-120" windowWidth="20730" windowHeight="11160" tabRatio="786"/>
  </bookViews>
  <sheets>
    <sheet name="入力シート1" sheetId="4" r:id="rId1"/>
    <sheet name="入力シート2" sheetId="5" r:id="rId2"/>
    <sheet name="申請者カード" sheetId="1" r:id="rId3"/>
    <sheet name="印刷シート" sheetId="2" r:id="rId4"/>
    <sheet name="データシート" sheetId="6" r:id="rId5"/>
  </sheets>
  <definedNames>
    <definedName name="_xlnm._FilterDatabase" localSheetId="4" hidden="1">データシート!$A$1:$IG$4</definedName>
    <definedName name="_xlnm.Print_Area" localSheetId="3">印刷シート!$A$1:$AD$103</definedName>
  </definedNames>
  <calcPr calcId="191029"/>
</workbook>
</file>

<file path=xl/calcChain.xml><?xml version="1.0" encoding="utf-8"?>
<calcChain xmlns="http://schemas.openxmlformats.org/spreadsheetml/2006/main">
  <c r="H21" i="2" l="1"/>
  <c r="H98" i="2"/>
  <c r="H24" i="2"/>
  <c r="H99" i="2"/>
  <c r="R24" i="2"/>
  <c r="H18" i="2"/>
  <c r="H97" i="2"/>
  <c r="I15" i="2"/>
  <c r="I96" i="2"/>
  <c r="AW4" i="6"/>
  <c r="AV4" i="6"/>
  <c r="AU4" i="6"/>
  <c r="AT4" i="6"/>
  <c r="AS4" i="6"/>
  <c r="AR4" i="6"/>
  <c r="AQ4" i="6"/>
  <c r="AP4" i="6"/>
  <c r="AO4" i="6"/>
  <c r="AN4" i="6"/>
  <c r="AM4" i="6"/>
  <c r="AL4" i="6"/>
  <c r="AK4" i="6"/>
  <c r="AJ4" i="6"/>
  <c r="AI4" i="6"/>
  <c r="AH4" i="6"/>
  <c r="AG4" i="6"/>
  <c r="AF4" i="6"/>
  <c r="X16" i="1"/>
  <c r="X17" i="1"/>
  <c r="X18" i="1"/>
  <c r="FW4" i="6"/>
  <c r="FV4" i="6"/>
  <c r="FU4" i="6"/>
  <c r="FT4" i="6"/>
  <c r="FS4" i="6"/>
  <c r="FR4" i="6"/>
  <c r="FQ4" i="6"/>
  <c r="FP4" i="6"/>
  <c r="FO4" i="6"/>
  <c r="Y92" i="1"/>
  <c r="Y93" i="1"/>
  <c r="Y94" i="1"/>
  <c r="R94" i="1"/>
  <c r="R93" i="1"/>
  <c r="R92" i="1"/>
  <c r="AA93" i="1"/>
  <c r="AA94" i="1"/>
  <c r="GX4" i="6"/>
  <c r="GZ4" i="6"/>
  <c r="GY4" i="6"/>
  <c r="F38" i="2"/>
  <c r="Z38" i="2"/>
  <c r="P38" i="2"/>
  <c r="F39" i="2"/>
  <c r="F44" i="2"/>
  <c r="P39" i="2"/>
  <c r="P44" i="2"/>
  <c r="F40" i="2"/>
  <c r="Z40" i="2"/>
  <c r="P40" i="2"/>
  <c r="F41" i="2"/>
  <c r="P41" i="2"/>
  <c r="Z41" i="2"/>
  <c r="F42" i="2"/>
  <c r="Z42" i="2"/>
  <c r="P42" i="2"/>
  <c r="F43" i="2"/>
  <c r="Z43" i="2"/>
  <c r="P43" i="2"/>
  <c r="G50" i="2"/>
  <c r="S50" i="2"/>
  <c r="M50" i="2"/>
  <c r="M51" i="2"/>
  <c r="S51" i="2"/>
  <c r="G48" i="2"/>
  <c r="G51" i="2"/>
  <c r="G49" i="2"/>
  <c r="M48" i="2"/>
  <c r="M49" i="2"/>
  <c r="IG4" i="6"/>
  <c r="IF4" i="6"/>
  <c r="IE4" i="6"/>
  <c r="ID4" i="6"/>
  <c r="IC4" i="6"/>
  <c r="IB4" i="6"/>
  <c r="IA4" i="6"/>
  <c r="HZ4" i="6"/>
  <c r="HY4" i="6"/>
  <c r="HX4" i="6"/>
  <c r="HW4" i="6"/>
  <c r="HV4" i="6"/>
  <c r="HU4" i="6"/>
  <c r="HT4" i="6"/>
  <c r="HS4" i="6"/>
  <c r="HR4" i="6"/>
  <c r="HQ4" i="6"/>
  <c r="HP4" i="6"/>
  <c r="HO4" i="6"/>
  <c r="HN4" i="6"/>
  <c r="HM4" i="6"/>
  <c r="HL4" i="6"/>
  <c r="HK4" i="6"/>
  <c r="HJ4" i="6"/>
  <c r="HI4" i="6"/>
  <c r="HH4" i="6"/>
  <c r="HG4" i="6"/>
  <c r="HF4" i="6"/>
  <c r="HE4" i="6"/>
  <c r="HD4" i="6"/>
  <c r="HC4" i="6"/>
  <c r="HB4" i="6"/>
  <c r="HA4" i="6"/>
  <c r="GW4" i="6"/>
  <c r="GV4" i="6"/>
  <c r="GU4" i="6"/>
  <c r="GT4" i="6"/>
  <c r="GS4" i="6"/>
  <c r="GR4" i="6"/>
  <c r="GP4" i="6"/>
  <c r="GQ4" i="6"/>
  <c r="GO4" i="6"/>
  <c r="GM4" i="6"/>
  <c r="GL4" i="6"/>
  <c r="GJ4" i="6"/>
  <c r="GI4" i="6"/>
  <c r="GK4" i="6"/>
  <c r="GG4" i="6"/>
  <c r="GH4" i="6"/>
  <c r="GF4" i="6"/>
  <c r="GD4" i="6"/>
  <c r="GC4" i="6"/>
  <c r="GE4" i="6"/>
  <c r="GA4" i="6"/>
  <c r="FZ4" i="6"/>
  <c r="GB4" i="6"/>
  <c r="FY4" i="6"/>
  <c r="FX4" i="6"/>
  <c r="EU4" i="6"/>
  <c r="ES4" i="6"/>
  <c r="EQ4" i="6"/>
  <c r="EO4" i="6"/>
  <c r="EM4" i="6"/>
  <c r="EK4" i="6"/>
  <c r="EI4" i="6"/>
  <c r="EG4" i="6"/>
  <c r="EE4" i="6"/>
  <c r="EC4" i="6"/>
  <c r="EA4" i="6"/>
  <c r="DY4" i="6"/>
  <c r="DW4" i="6"/>
  <c r="DU4" i="6"/>
  <c r="DS4" i="6"/>
  <c r="DQ4" i="6"/>
  <c r="DO4" i="6"/>
  <c r="DM4" i="6"/>
  <c r="DK4" i="6"/>
  <c r="DI4" i="6"/>
  <c r="DG4" i="6"/>
  <c r="DA4" i="6"/>
  <c r="CY4" i="6"/>
  <c r="CW4" i="6"/>
  <c r="CU4" i="6"/>
  <c r="CS4" i="6"/>
  <c r="CQ4" i="6"/>
  <c r="CO4" i="6"/>
  <c r="FN4" i="6"/>
  <c r="FL4" i="6"/>
  <c r="FJ4" i="6"/>
  <c r="FH4" i="6"/>
  <c r="FF4" i="6"/>
  <c r="FD4" i="6"/>
  <c r="FB4" i="6"/>
  <c r="EZ4" i="6"/>
  <c r="EX4" i="6"/>
  <c r="EV4" i="6"/>
  <c r="ET4" i="6"/>
  <c r="ER4" i="6"/>
  <c r="EP4" i="6"/>
  <c r="EN4" i="6"/>
  <c r="EL4" i="6"/>
  <c r="EJ4" i="6"/>
  <c r="EH4" i="6"/>
  <c r="EF4" i="6"/>
  <c r="ED4" i="6"/>
  <c r="EB4" i="6"/>
  <c r="DZ4" i="6"/>
  <c r="DX4" i="6"/>
  <c r="DV4" i="6"/>
  <c r="DT4" i="6"/>
  <c r="DR4" i="6"/>
  <c r="DP4" i="6"/>
  <c r="DN4" i="6"/>
  <c r="DL4" i="6"/>
  <c r="DJ4" i="6"/>
  <c r="DH4" i="6"/>
  <c r="DF4" i="6"/>
  <c r="DD4" i="6"/>
  <c r="DB4" i="6"/>
  <c r="CZ4" i="6"/>
  <c r="CX4" i="6"/>
  <c r="CV4" i="6"/>
  <c r="CT4" i="6"/>
  <c r="CR4" i="6"/>
  <c r="CP4" i="6"/>
  <c r="CN4" i="6"/>
  <c r="CL4" i="6"/>
  <c r="CJ4" i="6"/>
  <c r="CH4" i="6"/>
  <c r="CF4" i="6"/>
  <c r="CD4" i="6"/>
  <c r="CB4" i="6"/>
  <c r="BZ4" i="6"/>
  <c r="BX4" i="6"/>
  <c r="BV4" i="6"/>
  <c r="BT4" i="6"/>
  <c r="BR4" i="6"/>
  <c r="BP4" i="6"/>
  <c r="BN4" i="6"/>
  <c r="BL4" i="6"/>
  <c r="BJ4" i="6"/>
  <c r="BH4" i="6"/>
  <c r="BF4" i="6"/>
  <c r="BD4" i="6"/>
  <c r="P49" i="5"/>
  <c r="P74" i="1"/>
  <c r="P48" i="5"/>
  <c r="P46" i="5"/>
  <c r="P71" i="1"/>
  <c r="P44" i="5"/>
  <c r="P42" i="5"/>
  <c r="P41" i="5"/>
  <c r="P39" i="5"/>
  <c r="P37" i="5"/>
  <c r="K51" i="5"/>
  <c r="K76" i="1"/>
  <c r="K50" i="5"/>
  <c r="K75" i="1"/>
  <c r="K49" i="5"/>
  <c r="K47" i="5"/>
  <c r="K72" i="1"/>
  <c r="K46" i="5"/>
  <c r="K45" i="5"/>
  <c r="K70" i="1"/>
  <c r="K44" i="5"/>
  <c r="K69" i="1"/>
  <c r="K43" i="5"/>
  <c r="K68" i="1"/>
  <c r="K42" i="5"/>
  <c r="K41" i="5"/>
  <c r="K66" i="1"/>
  <c r="K40" i="5"/>
  <c r="K37" i="5"/>
  <c r="K33" i="5"/>
  <c r="K55" i="1"/>
  <c r="K32" i="5"/>
  <c r="K31" i="5"/>
  <c r="K53" i="1"/>
  <c r="K30" i="5"/>
  <c r="K29" i="5"/>
  <c r="K28" i="5"/>
  <c r="P27" i="5"/>
  <c r="P49" i="1"/>
  <c r="K27" i="5"/>
  <c r="K49" i="1"/>
  <c r="P12" i="5"/>
  <c r="K14" i="5"/>
  <c r="K13" i="5"/>
  <c r="K12" i="5"/>
  <c r="K34" i="1"/>
  <c r="P9" i="5"/>
  <c r="P31" i="1"/>
  <c r="K9" i="5"/>
  <c r="GN4" i="6"/>
  <c r="E67" i="5"/>
  <c r="E92" i="1"/>
  <c r="E37" i="5"/>
  <c r="E62" i="1"/>
  <c r="E28" i="5"/>
  <c r="E50" i="1"/>
  <c r="E27" i="5"/>
  <c r="E49" i="1"/>
  <c r="E12" i="5"/>
  <c r="E34" i="1"/>
  <c r="E9" i="5"/>
  <c r="E31" i="1"/>
  <c r="AX4" i="6"/>
  <c r="AY4" i="6"/>
  <c r="AZ4" i="6"/>
  <c r="BA4" i="6"/>
  <c r="Y63" i="1"/>
  <c r="Y64" i="1"/>
  <c r="Y65" i="1"/>
  <c r="Y66" i="1"/>
  <c r="Y67" i="1"/>
  <c r="Y68" i="1"/>
  <c r="Y69" i="1"/>
  <c r="Y70" i="1"/>
  <c r="Y71" i="1"/>
  <c r="Y72" i="1"/>
  <c r="Y73" i="1"/>
  <c r="Y74" i="1"/>
  <c r="Y75" i="1"/>
  <c r="Y76" i="1"/>
  <c r="Y77" i="1"/>
  <c r="Y78" i="1"/>
  <c r="Y79" i="1"/>
  <c r="Y80" i="1"/>
  <c r="Y81" i="1"/>
  <c r="Y82" i="1"/>
  <c r="Y62" i="1"/>
  <c r="AA63" i="1"/>
  <c r="AA64" i="1"/>
  <c r="AA65" i="1"/>
  <c r="AA66" i="1"/>
  <c r="AA67" i="1"/>
  <c r="AA68" i="1"/>
  <c r="AA69" i="1"/>
  <c r="AA70" i="1"/>
  <c r="AA71" i="1"/>
  <c r="AA72" i="1"/>
  <c r="AA73" i="1"/>
  <c r="AA74" i="1"/>
  <c r="AA75" i="1"/>
  <c r="AA76" i="1"/>
  <c r="AA77" i="1"/>
  <c r="AA78" i="1"/>
  <c r="AA79" i="1"/>
  <c r="AA80" i="1"/>
  <c r="AA81" i="1"/>
  <c r="AA82" i="1"/>
  <c r="AA83" i="1"/>
  <c r="AA84" i="1"/>
  <c r="AA85" i="1"/>
  <c r="AA86" i="1"/>
  <c r="AA87" i="1"/>
  <c r="AA88" i="1"/>
  <c r="AA89" i="1"/>
  <c r="AA90" i="1"/>
  <c r="AA91" i="1"/>
  <c r="AA92" i="1"/>
  <c r="AA62" i="1"/>
  <c r="Y51" i="1"/>
  <c r="Y52" i="1"/>
  <c r="Y53" i="1"/>
  <c r="Y54" i="1"/>
  <c r="Y55" i="1"/>
  <c r="Y56" i="1"/>
  <c r="Y50" i="1"/>
  <c r="AA50" i="1"/>
  <c r="AA51" i="1"/>
  <c r="AA52" i="1"/>
  <c r="AA53" i="1"/>
  <c r="AA54" i="1"/>
  <c r="AA55" i="1"/>
  <c r="AA56" i="1"/>
  <c r="AA57" i="1"/>
  <c r="AA58" i="1"/>
  <c r="AA49" i="1"/>
  <c r="AA32" i="1"/>
  <c r="AA33" i="1"/>
  <c r="AA34" i="1"/>
  <c r="AA35" i="1"/>
  <c r="AA36" i="1"/>
  <c r="AA37" i="1"/>
  <c r="AA38" i="1"/>
  <c r="AA39" i="1"/>
  <c r="AA40" i="1"/>
  <c r="AA41" i="1"/>
  <c r="AA42" i="1"/>
  <c r="AA43" i="1"/>
  <c r="AA44" i="1"/>
  <c r="AA45" i="1"/>
  <c r="AA46" i="1"/>
  <c r="AA47" i="1"/>
  <c r="AA48" i="1"/>
  <c r="AA31" i="1"/>
  <c r="S48" i="2"/>
  <c r="P37" i="2"/>
  <c r="F37" i="2"/>
  <c r="AC62" i="1"/>
  <c r="AC31" i="1"/>
  <c r="K35" i="1"/>
  <c r="K36" i="1"/>
  <c r="P34" i="1"/>
  <c r="K31" i="1"/>
  <c r="K51" i="1"/>
  <c r="K52" i="1"/>
  <c r="K54" i="1"/>
  <c r="K50" i="1"/>
  <c r="P73" i="1"/>
  <c r="P69" i="1"/>
  <c r="P67" i="1"/>
  <c r="P66" i="1"/>
  <c r="P64" i="1"/>
  <c r="P62" i="1"/>
  <c r="K74" i="1"/>
  <c r="K67" i="1"/>
  <c r="K71" i="1"/>
  <c r="K65" i="1"/>
  <c r="K62" i="1"/>
  <c r="AA20" i="1"/>
  <c r="Y20" i="1"/>
  <c r="O23" i="1"/>
  <c r="O22" i="1"/>
  <c r="O21" i="1"/>
  <c r="O20" i="1"/>
  <c r="Q23" i="1"/>
  <c r="Q22" i="1"/>
  <c r="Q21" i="1"/>
  <c r="Q20" i="1"/>
  <c r="G23" i="1"/>
  <c r="G22" i="1"/>
  <c r="G21" i="1"/>
  <c r="E23" i="1"/>
  <c r="E22" i="1"/>
  <c r="E21" i="1"/>
  <c r="G20" i="1"/>
  <c r="G18" i="1"/>
  <c r="E20" i="1"/>
  <c r="BB4" i="6"/>
  <c r="AE4" i="6"/>
  <c r="AD4" i="6"/>
  <c r="AC4" i="6"/>
  <c r="AB4" i="6"/>
  <c r="AA4" i="6"/>
  <c r="Z4" i="6"/>
  <c r="Y4" i="6"/>
  <c r="X4" i="6"/>
  <c r="W4" i="6"/>
  <c r="V4" i="6"/>
  <c r="U4" i="6"/>
  <c r="T4" i="6"/>
  <c r="S4" i="6"/>
  <c r="R4" i="6"/>
  <c r="Q4" i="6"/>
  <c r="P4" i="6"/>
  <c r="O4" i="6"/>
  <c r="N4" i="6"/>
  <c r="M4" i="6"/>
  <c r="L4" i="6"/>
  <c r="K4" i="6"/>
  <c r="J4" i="6"/>
  <c r="I4" i="6"/>
  <c r="H4" i="6"/>
  <c r="G4" i="6"/>
  <c r="F4" i="6"/>
  <c r="E4" i="6"/>
  <c r="D4" i="6"/>
  <c r="C4" i="6"/>
  <c r="B4" i="6"/>
  <c r="K62" i="2"/>
  <c r="K70" i="2"/>
  <c r="K61" i="2"/>
  <c r="K69" i="2"/>
  <c r="K60" i="2"/>
  <c r="K68" i="2"/>
  <c r="K59" i="2"/>
  <c r="K67" i="2"/>
  <c r="K71" i="2"/>
  <c r="K63" i="2"/>
  <c r="W33" i="2"/>
  <c r="W32" i="2"/>
  <c r="H33" i="2"/>
  <c r="H32" i="2"/>
  <c r="W30" i="2"/>
  <c r="W28" i="2"/>
  <c r="H30" i="2"/>
  <c r="H28" i="2"/>
  <c r="H26" i="2"/>
  <c r="R23" i="2"/>
  <c r="H20" i="2"/>
  <c r="H17" i="2"/>
  <c r="I26" i="1"/>
  <c r="AC25" i="1"/>
  <c r="W25" i="1"/>
  <c r="P25" i="1"/>
  <c r="I25" i="1"/>
  <c r="G17" i="1"/>
  <c r="U11" i="1"/>
  <c r="P15" i="1"/>
  <c r="N15" i="1"/>
  <c r="L15" i="1"/>
  <c r="J15" i="1"/>
  <c r="H15" i="1"/>
  <c r="F15" i="1"/>
  <c r="D15" i="1"/>
  <c r="U12" i="1"/>
  <c r="U10" i="1"/>
  <c r="U9" i="1"/>
  <c r="V8" i="1"/>
  <c r="AB7" i="1"/>
  <c r="AB6" i="1"/>
  <c r="W6" i="1"/>
  <c r="U5" i="1"/>
  <c r="U4" i="1"/>
  <c r="D12" i="1"/>
  <c r="D11" i="1"/>
  <c r="D10" i="1"/>
  <c r="D9" i="1"/>
  <c r="E8" i="1"/>
  <c r="K6" i="1"/>
  <c r="K7" i="1"/>
  <c r="F6" i="1"/>
  <c r="D4" i="1"/>
  <c r="D5" i="1"/>
  <c r="S49" i="2"/>
  <c r="Z39" i="2"/>
  <c r="Z44" i="2"/>
</calcChain>
</file>

<file path=xl/sharedStrings.xml><?xml version="1.0" encoding="utf-8"?>
<sst xmlns="http://schemas.openxmlformats.org/spreadsheetml/2006/main" count="1268" uniqueCount="450">
  <si>
    <t>受付番号</t>
    <rPh sb="0" eb="2">
      <t>ウケツケ</t>
    </rPh>
    <rPh sb="2" eb="4">
      <t>バンゴウ</t>
    </rPh>
    <phoneticPr fontId="1"/>
  </si>
  <si>
    <t>申請者（本店等）</t>
    <rPh sb="0" eb="3">
      <t>シンセイシャ</t>
    </rPh>
    <rPh sb="4" eb="7">
      <t>ホンテントウ</t>
    </rPh>
    <phoneticPr fontId="1"/>
  </si>
  <si>
    <t>代理人（受任者）</t>
    <rPh sb="0" eb="3">
      <t>ダイリニン</t>
    </rPh>
    <rPh sb="4" eb="6">
      <t>ジュニン</t>
    </rPh>
    <rPh sb="6" eb="7">
      <t>シャ</t>
    </rPh>
    <phoneticPr fontId="1"/>
  </si>
  <si>
    <t>フリガナ</t>
    <phoneticPr fontId="1"/>
  </si>
  <si>
    <t>商号又は名称</t>
    <rPh sb="0" eb="2">
      <t>ショウゴウ</t>
    </rPh>
    <rPh sb="2" eb="3">
      <t>マタ</t>
    </rPh>
    <rPh sb="4" eb="6">
      <t>メイショウ</t>
    </rPh>
    <phoneticPr fontId="1"/>
  </si>
  <si>
    <t>代表者</t>
    <rPh sb="0" eb="3">
      <t>ダイヒョウシャ</t>
    </rPh>
    <phoneticPr fontId="1"/>
  </si>
  <si>
    <t>所在地</t>
    <rPh sb="0" eb="3">
      <t>ショザイチ</t>
    </rPh>
    <phoneticPr fontId="1"/>
  </si>
  <si>
    <t>電話番号</t>
    <rPh sb="0" eb="2">
      <t>デンワ</t>
    </rPh>
    <rPh sb="2" eb="4">
      <t>バンゴウ</t>
    </rPh>
    <phoneticPr fontId="1"/>
  </si>
  <si>
    <t>FAX番号</t>
    <rPh sb="3" eb="5">
      <t>バンゴウ</t>
    </rPh>
    <phoneticPr fontId="1"/>
  </si>
  <si>
    <t>Eメールアドレス</t>
    <phoneticPr fontId="1"/>
  </si>
  <si>
    <t>電気</t>
    <rPh sb="0" eb="2">
      <t>デンキ</t>
    </rPh>
    <phoneticPr fontId="1"/>
  </si>
  <si>
    <t>ISO登録状況</t>
    <rPh sb="3" eb="5">
      <t>トウロク</t>
    </rPh>
    <rPh sb="5" eb="7">
      <t>ジョウキョウ</t>
    </rPh>
    <phoneticPr fontId="1"/>
  </si>
  <si>
    <t>競争入札参加資格
申請に関する連絡先</t>
    <rPh sb="0" eb="2">
      <t>キョウソウ</t>
    </rPh>
    <rPh sb="2" eb="4">
      <t>ニュウサツ</t>
    </rPh>
    <rPh sb="4" eb="6">
      <t>サンカ</t>
    </rPh>
    <rPh sb="6" eb="8">
      <t>シカク</t>
    </rPh>
    <rPh sb="9" eb="11">
      <t>シンセイ</t>
    </rPh>
    <rPh sb="12" eb="13">
      <t>カン</t>
    </rPh>
    <rPh sb="15" eb="18">
      <t>レンラクサキ</t>
    </rPh>
    <phoneticPr fontId="1"/>
  </si>
  <si>
    <t>部署名</t>
    <rPh sb="0" eb="2">
      <t>ブショ</t>
    </rPh>
    <rPh sb="2" eb="3">
      <t>メイ</t>
    </rPh>
    <phoneticPr fontId="1"/>
  </si>
  <si>
    <t>Eメール</t>
    <phoneticPr fontId="1"/>
  </si>
  <si>
    <t>担当者氏名</t>
    <rPh sb="0" eb="3">
      <t>タントウシャ</t>
    </rPh>
    <rPh sb="3" eb="5">
      <t>シメイ</t>
    </rPh>
    <phoneticPr fontId="1"/>
  </si>
  <si>
    <t>備考</t>
    <rPh sb="0" eb="2">
      <t>ビコウ</t>
    </rPh>
    <phoneticPr fontId="1"/>
  </si>
  <si>
    <t>その他</t>
    <rPh sb="2" eb="3">
      <t>タ</t>
    </rPh>
    <phoneticPr fontId="1"/>
  </si>
  <si>
    <t>造園</t>
    <rPh sb="0" eb="2">
      <t>ゾウエン</t>
    </rPh>
    <phoneticPr fontId="1"/>
  </si>
  <si>
    <t>一般競争及び指名競争入札参加資格申請書</t>
    <rPh sb="0" eb="2">
      <t>イッパン</t>
    </rPh>
    <rPh sb="2" eb="4">
      <t>キョウソウ</t>
    </rPh>
    <rPh sb="4" eb="5">
      <t>オヨ</t>
    </rPh>
    <rPh sb="6" eb="8">
      <t>シメイ</t>
    </rPh>
    <rPh sb="8" eb="10">
      <t>キョウソウ</t>
    </rPh>
    <rPh sb="10" eb="12">
      <t>ニュウサツ</t>
    </rPh>
    <rPh sb="12" eb="14">
      <t>サンカ</t>
    </rPh>
    <rPh sb="14" eb="16">
      <t>シカク</t>
    </rPh>
    <rPh sb="16" eb="19">
      <t>シンセイショ</t>
    </rPh>
    <phoneticPr fontId="1"/>
  </si>
  <si>
    <t>なお、この申請書及び添付書類の内容については、事実と相違ないことを誓約します。</t>
    <rPh sb="5" eb="8">
      <t>シンセイショ</t>
    </rPh>
    <rPh sb="8" eb="9">
      <t>オヨ</t>
    </rPh>
    <rPh sb="10" eb="12">
      <t>テンプ</t>
    </rPh>
    <rPh sb="12" eb="14">
      <t>ショルイ</t>
    </rPh>
    <rPh sb="15" eb="17">
      <t>ナイヨウ</t>
    </rPh>
    <rPh sb="23" eb="25">
      <t>ジジツ</t>
    </rPh>
    <rPh sb="26" eb="28">
      <t>ソウイ</t>
    </rPh>
    <rPh sb="33" eb="35">
      <t>セイヤク</t>
    </rPh>
    <phoneticPr fontId="1"/>
  </si>
  <si>
    <t>本社（店）郵便番号</t>
    <rPh sb="0" eb="2">
      <t>ホンシャ</t>
    </rPh>
    <rPh sb="3" eb="4">
      <t>ミセ</t>
    </rPh>
    <rPh sb="5" eb="9">
      <t>ユウビンバンゴウ</t>
    </rPh>
    <phoneticPr fontId="1"/>
  </si>
  <si>
    <t>本社（店）住所</t>
    <rPh sb="0" eb="2">
      <t>ホンシャ</t>
    </rPh>
    <rPh sb="3" eb="4">
      <t>テン</t>
    </rPh>
    <rPh sb="5" eb="7">
      <t>ジュウショ</t>
    </rPh>
    <phoneticPr fontId="1"/>
  </si>
  <si>
    <t>代表者役職氏名</t>
    <rPh sb="0" eb="3">
      <t>ダイヒョウシャ</t>
    </rPh>
    <rPh sb="3" eb="5">
      <t>ヤクショク</t>
    </rPh>
    <rPh sb="5" eb="7">
      <t>シメイ</t>
    </rPh>
    <phoneticPr fontId="1"/>
  </si>
  <si>
    <t>本社（店）電話番号</t>
    <rPh sb="0" eb="2">
      <t>ホンシャ</t>
    </rPh>
    <rPh sb="3" eb="4">
      <t>テン</t>
    </rPh>
    <rPh sb="5" eb="7">
      <t>デンワ</t>
    </rPh>
    <rPh sb="7" eb="9">
      <t>バンゴウ</t>
    </rPh>
    <phoneticPr fontId="1"/>
  </si>
  <si>
    <t>本社（店）FAX番号</t>
    <rPh sb="0" eb="2">
      <t>ホンシャ</t>
    </rPh>
    <rPh sb="3" eb="4">
      <t>テン</t>
    </rPh>
    <rPh sb="8" eb="10">
      <t>バンゴウ</t>
    </rPh>
    <phoneticPr fontId="1"/>
  </si>
  <si>
    <t>メールアドレス</t>
    <phoneticPr fontId="1"/>
  </si>
  <si>
    <t>役職名</t>
    <rPh sb="0" eb="3">
      <t>ヤクショクメイ</t>
    </rPh>
    <phoneticPr fontId="1"/>
  </si>
  <si>
    <t>氏名</t>
    <rPh sb="0" eb="2">
      <t>シメイ</t>
    </rPh>
    <phoneticPr fontId="1"/>
  </si>
  <si>
    <t>印</t>
    <rPh sb="0" eb="1">
      <t>イン</t>
    </rPh>
    <phoneticPr fontId="1"/>
  </si>
  <si>
    <t>担当者電話番号</t>
    <rPh sb="0" eb="3">
      <t>タントウシャ</t>
    </rPh>
    <rPh sb="3" eb="5">
      <t>デンワ</t>
    </rPh>
    <rPh sb="5" eb="7">
      <t>バンゴウ</t>
    </rPh>
    <phoneticPr fontId="1"/>
  </si>
  <si>
    <t>担当者FAX番号</t>
    <rPh sb="0" eb="3">
      <t>タントウシャ</t>
    </rPh>
    <rPh sb="6" eb="8">
      <t>バンゴウ</t>
    </rPh>
    <phoneticPr fontId="1"/>
  </si>
  <si>
    <t>総職員数</t>
    <rPh sb="0" eb="1">
      <t>ソウ</t>
    </rPh>
    <rPh sb="1" eb="4">
      <t>ショクインスウ</t>
    </rPh>
    <phoneticPr fontId="1"/>
  </si>
  <si>
    <t>営業年数</t>
    <rPh sb="0" eb="2">
      <t>エイギョウ</t>
    </rPh>
    <rPh sb="2" eb="4">
      <t>ネンスウ</t>
    </rPh>
    <phoneticPr fontId="1"/>
  </si>
  <si>
    <t>年</t>
    <rPh sb="0" eb="1">
      <t>ネン</t>
    </rPh>
    <phoneticPr fontId="1"/>
  </si>
  <si>
    <t>人</t>
    <rPh sb="0" eb="1">
      <t>ニン</t>
    </rPh>
    <phoneticPr fontId="1"/>
  </si>
  <si>
    <t>住所</t>
    <rPh sb="0" eb="2">
      <t>ジュウショ</t>
    </rPh>
    <phoneticPr fontId="1"/>
  </si>
  <si>
    <t>代表者氏名</t>
    <rPh sb="0" eb="3">
      <t>ダイヒョウシャ</t>
    </rPh>
    <rPh sb="3" eb="5">
      <t>シメイ</t>
    </rPh>
    <phoneticPr fontId="1"/>
  </si>
  <si>
    <t>委任者</t>
    <rPh sb="0" eb="3">
      <t>イニンシャ</t>
    </rPh>
    <phoneticPr fontId="1"/>
  </si>
  <si>
    <t>私は、次のものを代理人と定め、下記の権限を委任します。</t>
    <rPh sb="0" eb="1">
      <t>ワタシ</t>
    </rPh>
    <rPh sb="3" eb="4">
      <t>ツギ</t>
    </rPh>
    <rPh sb="8" eb="11">
      <t>ダイリニン</t>
    </rPh>
    <rPh sb="12" eb="13">
      <t>サダ</t>
    </rPh>
    <rPh sb="15" eb="17">
      <t>カキ</t>
    </rPh>
    <rPh sb="18" eb="20">
      <t>ケンゲン</t>
    </rPh>
    <rPh sb="21" eb="23">
      <t>イニン</t>
    </rPh>
    <phoneticPr fontId="1"/>
  </si>
  <si>
    <t>代理人</t>
    <rPh sb="0" eb="3">
      <t>ダイリニン</t>
    </rPh>
    <phoneticPr fontId="1"/>
  </si>
  <si>
    <t>委　　　　　任　　　　　状</t>
    <rPh sb="0" eb="1">
      <t>イ</t>
    </rPh>
    <rPh sb="6" eb="7">
      <t>ニン</t>
    </rPh>
    <rPh sb="12" eb="13">
      <t>ジョウ</t>
    </rPh>
    <phoneticPr fontId="1"/>
  </si>
  <si>
    <t>1.入札及び見積りに関すること
2.契約締結に関すること
3.契約履行に関すること
4.契約代金の請求及び受領に関すること
5.上記の各号に関し、復代理人を選任及び解任すること</t>
    <rPh sb="2" eb="4">
      <t>ニュウサツ</t>
    </rPh>
    <rPh sb="4" eb="5">
      <t>オヨ</t>
    </rPh>
    <rPh sb="6" eb="8">
      <t>ミツモ</t>
    </rPh>
    <rPh sb="10" eb="11">
      <t>カン</t>
    </rPh>
    <rPh sb="18" eb="20">
      <t>ケイヤク</t>
    </rPh>
    <rPh sb="20" eb="22">
      <t>テイケツ</t>
    </rPh>
    <rPh sb="23" eb="24">
      <t>カン</t>
    </rPh>
    <rPh sb="31" eb="33">
      <t>ケイヤク</t>
    </rPh>
    <rPh sb="33" eb="35">
      <t>リコウ</t>
    </rPh>
    <rPh sb="36" eb="37">
      <t>カン</t>
    </rPh>
    <rPh sb="44" eb="46">
      <t>ケイヤク</t>
    </rPh>
    <rPh sb="46" eb="48">
      <t>ダイキン</t>
    </rPh>
    <rPh sb="49" eb="51">
      <t>セイキュウ</t>
    </rPh>
    <rPh sb="51" eb="52">
      <t>オヨ</t>
    </rPh>
    <rPh sb="53" eb="55">
      <t>ジュリョウ</t>
    </rPh>
    <rPh sb="56" eb="57">
      <t>カン</t>
    </rPh>
    <rPh sb="64" eb="66">
      <t>ジョウキ</t>
    </rPh>
    <rPh sb="67" eb="69">
      <t>カクゴウ</t>
    </rPh>
    <rPh sb="70" eb="71">
      <t>カン</t>
    </rPh>
    <rPh sb="73" eb="76">
      <t>フクダイリ</t>
    </rPh>
    <rPh sb="76" eb="77">
      <t>ニン</t>
    </rPh>
    <rPh sb="78" eb="80">
      <t>センニン</t>
    </rPh>
    <rPh sb="80" eb="81">
      <t>オヨ</t>
    </rPh>
    <rPh sb="82" eb="84">
      <t>カイニン</t>
    </rPh>
    <phoneticPr fontId="1"/>
  </si>
  <si>
    <t>〒</t>
    <phoneticPr fontId="1"/>
  </si>
  <si>
    <t>実印</t>
    <rPh sb="0" eb="2">
      <t>ジツイン</t>
    </rPh>
    <phoneticPr fontId="1"/>
  </si>
  <si>
    <t>受任期間</t>
    <rPh sb="0" eb="2">
      <t>ジュニン</t>
    </rPh>
    <rPh sb="2" eb="4">
      <t>キカン</t>
    </rPh>
    <phoneticPr fontId="1"/>
  </si>
  <si>
    <t>使　用　印　鑑　届</t>
    <rPh sb="0" eb="1">
      <t>ツカ</t>
    </rPh>
    <rPh sb="2" eb="3">
      <t>ヨウ</t>
    </rPh>
    <rPh sb="4" eb="5">
      <t>イン</t>
    </rPh>
    <rPh sb="6" eb="7">
      <t>カガミ</t>
    </rPh>
    <rPh sb="8" eb="9">
      <t>トド</t>
    </rPh>
    <phoneticPr fontId="1"/>
  </si>
  <si>
    <t>使用印</t>
    <rPh sb="0" eb="2">
      <t>シヨウ</t>
    </rPh>
    <rPh sb="2" eb="3">
      <t>イン</t>
    </rPh>
    <phoneticPr fontId="1"/>
  </si>
  <si>
    <t>上記の印鑑は、入札見積に参加し、契約の締結並びに代金の請求受領のため使用したいからお届けします。</t>
    <rPh sb="0" eb="2">
      <t>ジョウキ</t>
    </rPh>
    <rPh sb="3" eb="5">
      <t>インカン</t>
    </rPh>
    <rPh sb="7" eb="9">
      <t>ニュウサツ</t>
    </rPh>
    <rPh sb="9" eb="11">
      <t>ミツモリ</t>
    </rPh>
    <rPh sb="12" eb="14">
      <t>サンカ</t>
    </rPh>
    <rPh sb="16" eb="18">
      <t>ケイヤク</t>
    </rPh>
    <rPh sb="19" eb="21">
      <t>テイケツ</t>
    </rPh>
    <rPh sb="21" eb="22">
      <t>ナラ</t>
    </rPh>
    <rPh sb="24" eb="26">
      <t>ダイキン</t>
    </rPh>
    <rPh sb="27" eb="29">
      <t>セイキュウ</t>
    </rPh>
    <rPh sb="29" eb="31">
      <t>ジュリョウ</t>
    </rPh>
    <rPh sb="34" eb="36">
      <t>シヨウ</t>
    </rPh>
    <rPh sb="42" eb="43">
      <t>トド</t>
    </rPh>
    <phoneticPr fontId="1"/>
  </si>
  <si>
    <t>代表者名</t>
    <rPh sb="0" eb="3">
      <t>ダイヒョウシャ</t>
    </rPh>
    <rPh sb="3" eb="4">
      <t>メイ</t>
    </rPh>
    <phoneticPr fontId="1"/>
  </si>
  <si>
    <t>※受任者がいる場合は、実印は代表者印、使用印は受任者（支店長など）の印鑑になります。</t>
    <rPh sb="1" eb="3">
      <t>ジュニン</t>
    </rPh>
    <rPh sb="3" eb="4">
      <t>シャ</t>
    </rPh>
    <rPh sb="7" eb="9">
      <t>バアイ</t>
    </rPh>
    <rPh sb="11" eb="13">
      <t>ジツイン</t>
    </rPh>
    <rPh sb="14" eb="17">
      <t>ダイヒョウシャ</t>
    </rPh>
    <rPh sb="17" eb="18">
      <t>イン</t>
    </rPh>
    <rPh sb="19" eb="21">
      <t>シヨウ</t>
    </rPh>
    <rPh sb="21" eb="22">
      <t>イン</t>
    </rPh>
    <rPh sb="23" eb="25">
      <t>ジュニン</t>
    </rPh>
    <rPh sb="25" eb="26">
      <t>シャ</t>
    </rPh>
    <rPh sb="27" eb="30">
      <t>シテンチョウ</t>
    </rPh>
    <rPh sb="34" eb="36">
      <t>インカン</t>
    </rPh>
    <phoneticPr fontId="1"/>
  </si>
  <si>
    <t>フリガナ</t>
    <phoneticPr fontId="1"/>
  </si>
  <si>
    <t>〒</t>
    <phoneticPr fontId="1"/>
  </si>
  <si>
    <t>郵便番号</t>
    <rPh sb="0" eb="4">
      <t>ユウビンバンゴウ</t>
    </rPh>
    <phoneticPr fontId="1"/>
  </si>
  <si>
    <t>記入項目</t>
    <rPh sb="0" eb="2">
      <t>キニュウ</t>
    </rPh>
    <rPh sb="2" eb="4">
      <t>コウモク</t>
    </rPh>
    <phoneticPr fontId="1"/>
  </si>
  <si>
    <t>記入上の注意事項</t>
    <rPh sb="0" eb="2">
      <t>キニュウ</t>
    </rPh>
    <rPh sb="2" eb="3">
      <t>ジョウ</t>
    </rPh>
    <rPh sb="4" eb="6">
      <t>チュウイ</t>
    </rPh>
    <rPh sb="6" eb="8">
      <t>ジコウ</t>
    </rPh>
    <phoneticPr fontId="1"/>
  </si>
  <si>
    <t>データ入力欄</t>
    <rPh sb="3" eb="5">
      <t>ニュウリョク</t>
    </rPh>
    <rPh sb="5" eb="6">
      <t>ラン</t>
    </rPh>
    <phoneticPr fontId="1"/>
  </si>
  <si>
    <t>2-1</t>
    <phoneticPr fontId="1"/>
  </si>
  <si>
    <t>選択</t>
    <rPh sb="0" eb="2">
      <t>センタク</t>
    </rPh>
    <phoneticPr fontId="1"/>
  </si>
  <si>
    <t>2-2</t>
    <phoneticPr fontId="1"/>
  </si>
  <si>
    <t>商号</t>
    <rPh sb="0" eb="2">
      <t>ショウゴウ</t>
    </rPh>
    <phoneticPr fontId="1"/>
  </si>
  <si>
    <t>名称</t>
    <rPh sb="0" eb="2">
      <t>メイショウ</t>
    </rPh>
    <phoneticPr fontId="1"/>
  </si>
  <si>
    <t>2-3</t>
  </si>
  <si>
    <t>2-4</t>
  </si>
  <si>
    <t>2-5</t>
  </si>
  <si>
    <t>2-6</t>
  </si>
  <si>
    <t>3-1</t>
    <phoneticPr fontId="1"/>
  </si>
  <si>
    <t>3-2</t>
    <phoneticPr fontId="1"/>
  </si>
  <si>
    <t>3-3</t>
  </si>
  <si>
    <t>3-4</t>
  </si>
  <si>
    <t>3-5</t>
  </si>
  <si>
    <t>3-6</t>
  </si>
  <si>
    <t>4-1</t>
    <phoneticPr fontId="1"/>
  </si>
  <si>
    <t>4-2</t>
  </si>
  <si>
    <t>4-3</t>
  </si>
  <si>
    <t>4-4</t>
  </si>
  <si>
    <t>4-5</t>
  </si>
  <si>
    <t>4-6</t>
  </si>
  <si>
    <t>4-7</t>
  </si>
  <si>
    <t>ISO取得状況</t>
    <rPh sb="3" eb="5">
      <t>シュトク</t>
    </rPh>
    <rPh sb="5" eb="7">
      <t>ジョウキョウ</t>
    </rPh>
    <phoneticPr fontId="1"/>
  </si>
  <si>
    <t>ISO14001</t>
    <phoneticPr fontId="1"/>
  </si>
  <si>
    <t>ISO14002</t>
    <phoneticPr fontId="1"/>
  </si>
  <si>
    <t>ISO9000</t>
    <phoneticPr fontId="1"/>
  </si>
  <si>
    <t>ISO9001</t>
    <phoneticPr fontId="1"/>
  </si>
  <si>
    <t>ISO9002</t>
  </si>
  <si>
    <t>ISO9003</t>
  </si>
  <si>
    <t>ISO9004</t>
  </si>
  <si>
    <t>担当者</t>
    <rPh sb="0" eb="3">
      <t>タントウシャ</t>
    </rPh>
    <phoneticPr fontId="1"/>
  </si>
  <si>
    <t>ｺｰﾄﾞ</t>
    <phoneticPr fontId="1"/>
  </si>
  <si>
    <t>入力シート2</t>
    <rPh sb="0" eb="2">
      <t>ニュウリョク</t>
    </rPh>
    <phoneticPr fontId="1"/>
  </si>
  <si>
    <t>色のシートのところにデータを入力してください。</t>
    <rPh sb="0" eb="1">
      <t>イロ</t>
    </rPh>
    <rPh sb="14" eb="16">
      <t>ニュウリョク</t>
    </rPh>
    <phoneticPr fontId="1"/>
  </si>
  <si>
    <t>都道府県</t>
    <rPh sb="0" eb="4">
      <t>トドウフケン</t>
    </rPh>
    <phoneticPr fontId="1"/>
  </si>
  <si>
    <t>入力</t>
    <rPh sb="0" eb="2">
      <t>ニュウリョク</t>
    </rPh>
    <phoneticPr fontId="1"/>
  </si>
  <si>
    <t>会社名を入力（例:株式会社□□□）</t>
    <rPh sb="0" eb="3">
      <t>カイシャメイ</t>
    </rPh>
    <rPh sb="4" eb="6">
      <t>ニュウリョク</t>
    </rPh>
    <rPh sb="7" eb="8">
      <t>レイ</t>
    </rPh>
    <rPh sb="9" eb="13">
      <t>カブシキガイシャ</t>
    </rPh>
    <phoneticPr fontId="1"/>
  </si>
  <si>
    <t>半角カタカナで入力</t>
    <rPh sb="0" eb="2">
      <t>ハンカク</t>
    </rPh>
    <rPh sb="7" eb="9">
      <t>ニュウリョク</t>
    </rPh>
    <phoneticPr fontId="1"/>
  </si>
  <si>
    <t>役職名を入力（例:代表取締役）</t>
    <rPh sb="0" eb="3">
      <t>ヤクショクメイ</t>
    </rPh>
    <rPh sb="4" eb="6">
      <t>ニュウリョク</t>
    </rPh>
    <rPh sb="7" eb="8">
      <t>レイ</t>
    </rPh>
    <rPh sb="9" eb="11">
      <t>ダイヒョウ</t>
    </rPh>
    <rPh sb="11" eb="14">
      <t>トリシマリヤク</t>
    </rPh>
    <phoneticPr fontId="1"/>
  </si>
  <si>
    <t>氏名を入力</t>
    <rPh sb="0" eb="2">
      <t>シメイ</t>
    </rPh>
    <rPh sb="3" eb="5">
      <t>ニュウリョク</t>
    </rPh>
    <phoneticPr fontId="1"/>
  </si>
  <si>
    <t>数字７桁で入力（ハイフンは自動）</t>
    <rPh sb="0" eb="2">
      <t>スウジ</t>
    </rPh>
    <rPh sb="3" eb="4">
      <t>ケタ</t>
    </rPh>
    <rPh sb="5" eb="7">
      <t>ニュウリョク</t>
    </rPh>
    <rPh sb="13" eb="15">
      <t>ジドウ</t>
    </rPh>
    <phoneticPr fontId="1"/>
  </si>
  <si>
    <t>都道府県名を入力</t>
    <rPh sb="0" eb="4">
      <t>トドウフケン</t>
    </rPh>
    <rPh sb="4" eb="5">
      <t>メイ</t>
    </rPh>
    <rPh sb="6" eb="8">
      <t>ニュウリョク</t>
    </rPh>
    <phoneticPr fontId="1"/>
  </si>
  <si>
    <t>市区町村名まで入力</t>
    <rPh sb="0" eb="2">
      <t>シク</t>
    </rPh>
    <rPh sb="2" eb="4">
      <t>チョウソン</t>
    </rPh>
    <rPh sb="4" eb="5">
      <t>メイ</t>
    </rPh>
    <rPh sb="7" eb="9">
      <t>ニュウリョク</t>
    </rPh>
    <phoneticPr fontId="1"/>
  </si>
  <si>
    <t>市区町村名以下を入力</t>
    <rPh sb="0" eb="2">
      <t>シク</t>
    </rPh>
    <rPh sb="2" eb="4">
      <t>チョウソン</t>
    </rPh>
    <rPh sb="4" eb="5">
      <t>メイ</t>
    </rPh>
    <rPh sb="5" eb="7">
      <t>イカ</t>
    </rPh>
    <rPh sb="8" eb="10">
      <t>ニュウリョク</t>
    </rPh>
    <phoneticPr fontId="1"/>
  </si>
  <si>
    <t>市区・郡町村名</t>
    <rPh sb="0" eb="2">
      <t>シク</t>
    </rPh>
    <rPh sb="3" eb="4">
      <t>グン</t>
    </rPh>
    <rPh sb="4" eb="6">
      <t>チョウソン</t>
    </rPh>
    <rPh sb="6" eb="7">
      <t>メイ</t>
    </rPh>
    <phoneticPr fontId="1"/>
  </si>
  <si>
    <t>ハイフンつきで入力（例:0224-53-2111）</t>
    <rPh sb="7" eb="9">
      <t>ニュウリョク</t>
    </rPh>
    <rPh sb="10" eb="11">
      <t>レイ</t>
    </rPh>
    <phoneticPr fontId="1"/>
  </si>
  <si>
    <t>ハイフンつきで入力（例:0224-53-2112）</t>
    <rPh sb="7" eb="9">
      <t>ニュウリョク</t>
    </rPh>
    <rPh sb="10" eb="11">
      <t>レイ</t>
    </rPh>
    <phoneticPr fontId="1"/>
  </si>
  <si>
    <t>受任者情報</t>
    <rPh sb="0" eb="2">
      <t>ジュニン</t>
    </rPh>
    <rPh sb="2" eb="3">
      <t>シャ</t>
    </rPh>
    <rPh sb="3" eb="5">
      <t>ジョウホウ</t>
    </rPh>
    <phoneticPr fontId="1"/>
  </si>
  <si>
    <t>本社（店）情報</t>
    <rPh sb="0" eb="2">
      <t>ホンシャ</t>
    </rPh>
    <rPh sb="3" eb="4">
      <t>ミセ</t>
    </rPh>
    <rPh sb="5" eb="7">
      <t>ジョウホウ</t>
    </rPh>
    <phoneticPr fontId="1"/>
  </si>
  <si>
    <t>2-7</t>
    <phoneticPr fontId="1"/>
  </si>
  <si>
    <t>3-7</t>
    <phoneticPr fontId="1"/>
  </si>
  <si>
    <t>3-8</t>
    <phoneticPr fontId="1"/>
  </si>
  <si>
    <t>3-9</t>
    <phoneticPr fontId="1"/>
  </si>
  <si>
    <t>3-10</t>
    <phoneticPr fontId="1"/>
  </si>
  <si>
    <t>3-11</t>
    <phoneticPr fontId="1"/>
  </si>
  <si>
    <t>3-12</t>
    <phoneticPr fontId="1"/>
  </si>
  <si>
    <t>4-11</t>
  </si>
  <si>
    <t>4-14</t>
  </si>
  <si>
    <t>4-15</t>
  </si>
  <si>
    <t>4-16</t>
  </si>
  <si>
    <t>4-17</t>
  </si>
  <si>
    <t>4-18</t>
  </si>
  <si>
    <t>4-19</t>
  </si>
  <si>
    <t>4-20</t>
  </si>
  <si>
    <t>4-21</t>
  </si>
  <si>
    <t>4-22</t>
  </si>
  <si>
    <t>4-23</t>
  </si>
  <si>
    <t>4-24</t>
  </si>
  <si>
    <t>4-25</t>
  </si>
  <si>
    <t>4-26</t>
  </si>
  <si>
    <t>4-27</t>
  </si>
  <si>
    <t>4-28</t>
  </si>
  <si>
    <t>4-29</t>
  </si>
  <si>
    <t>4-30</t>
  </si>
  <si>
    <t>4-31</t>
  </si>
  <si>
    <t>4-34</t>
  </si>
  <si>
    <t>4-35</t>
  </si>
  <si>
    <t>4-36</t>
  </si>
  <si>
    <t>4-37</t>
  </si>
  <si>
    <t>4-38</t>
  </si>
  <si>
    <t>取得は「○」、未取得は「－」を選択</t>
    <rPh sb="0" eb="2">
      <t>シュトク</t>
    </rPh>
    <rPh sb="7" eb="8">
      <t>ミ</t>
    </rPh>
    <rPh sb="8" eb="10">
      <t>シュトク</t>
    </rPh>
    <rPh sb="15" eb="17">
      <t>センタク</t>
    </rPh>
    <phoneticPr fontId="1"/>
  </si>
  <si>
    <t>数字で入力</t>
    <rPh sb="0" eb="2">
      <t>スウジ</t>
    </rPh>
    <rPh sb="3" eb="5">
      <t>ニュウリョク</t>
    </rPh>
    <phoneticPr fontId="1"/>
  </si>
  <si>
    <t>半角英数字で入力</t>
    <rPh sb="0" eb="2">
      <t>ハンカク</t>
    </rPh>
    <rPh sb="2" eb="5">
      <t>エイスウジ</t>
    </rPh>
    <rPh sb="6" eb="8">
      <t>ニュウリョク</t>
    </rPh>
    <phoneticPr fontId="1"/>
  </si>
  <si>
    <t>4-13</t>
    <phoneticPr fontId="1"/>
  </si>
  <si>
    <t>4-39</t>
  </si>
  <si>
    <t>〒</t>
    <phoneticPr fontId="1"/>
  </si>
  <si>
    <t>都道府県フリガナ</t>
    <rPh sb="0" eb="4">
      <t>トドウフケン</t>
    </rPh>
    <phoneticPr fontId="1"/>
  </si>
  <si>
    <t>市区・郡町村名フリガナ</t>
    <rPh sb="0" eb="2">
      <t>シク</t>
    </rPh>
    <rPh sb="3" eb="4">
      <t>グン</t>
    </rPh>
    <rPh sb="4" eb="6">
      <t>チョウソン</t>
    </rPh>
    <rPh sb="6" eb="7">
      <t>メイ</t>
    </rPh>
    <phoneticPr fontId="1"/>
  </si>
  <si>
    <t>所在地フリガナ</t>
    <rPh sb="0" eb="3">
      <t>ショザイチ</t>
    </rPh>
    <phoneticPr fontId="1"/>
  </si>
  <si>
    <t>受任者の有無</t>
    <rPh sb="0" eb="2">
      <t>ジュニン</t>
    </rPh>
    <rPh sb="2" eb="3">
      <t>シャ</t>
    </rPh>
    <rPh sb="4" eb="6">
      <t>ウム</t>
    </rPh>
    <phoneticPr fontId="1"/>
  </si>
  <si>
    <t>2-8</t>
  </si>
  <si>
    <t>2-9</t>
  </si>
  <si>
    <t>2-10</t>
  </si>
  <si>
    <t>2-11</t>
  </si>
  <si>
    <t>2-12</t>
  </si>
  <si>
    <t>2-13</t>
  </si>
  <si>
    <t>2-14</t>
  </si>
  <si>
    <t>2-15</t>
  </si>
  <si>
    <t>有無を選択</t>
    <rPh sb="0" eb="2">
      <t>ウム</t>
    </rPh>
    <rPh sb="3" eb="5">
      <t>センタク</t>
    </rPh>
    <phoneticPr fontId="1"/>
  </si>
  <si>
    <t>担当者氏名を入力</t>
    <rPh sb="0" eb="3">
      <t>タントウシャ</t>
    </rPh>
    <rPh sb="3" eb="5">
      <t>シメイ</t>
    </rPh>
    <rPh sb="6" eb="8">
      <t>ニュウリョク</t>
    </rPh>
    <phoneticPr fontId="1"/>
  </si>
  <si>
    <t>市区・郡村名</t>
    <rPh sb="0" eb="2">
      <t>シク</t>
    </rPh>
    <rPh sb="3" eb="4">
      <t>グン</t>
    </rPh>
    <rPh sb="4" eb="5">
      <t>ソン</t>
    </rPh>
    <rPh sb="5" eb="6">
      <t>メイ</t>
    </rPh>
    <phoneticPr fontId="1"/>
  </si>
  <si>
    <t>会社名と支店名などを入力
（例:株式会社□□□　大河原支店）</t>
    <rPh sb="0" eb="3">
      <t>カイシャメイ</t>
    </rPh>
    <rPh sb="4" eb="6">
      <t>シテン</t>
    </rPh>
    <rPh sb="6" eb="7">
      <t>メイ</t>
    </rPh>
    <rPh sb="10" eb="12">
      <t>ニュウリョク</t>
    </rPh>
    <rPh sb="14" eb="15">
      <t>レイ</t>
    </rPh>
    <rPh sb="16" eb="20">
      <t>カブシキガイシャ</t>
    </rPh>
    <rPh sb="24" eb="27">
      <t>オオガワラ</t>
    </rPh>
    <rPh sb="27" eb="29">
      <t>シテン</t>
    </rPh>
    <phoneticPr fontId="1"/>
  </si>
  <si>
    <t>受任者名</t>
    <rPh sb="0" eb="2">
      <t>ジュニン</t>
    </rPh>
    <rPh sb="2" eb="3">
      <t>シャ</t>
    </rPh>
    <rPh sb="3" eb="4">
      <t>メイ</t>
    </rPh>
    <phoneticPr fontId="1"/>
  </si>
  <si>
    <t>受任者の役職名を入力</t>
    <rPh sb="0" eb="2">
      <t>ジュニン</t>
    </rPh>
    <rPh sb="2" eb="3">
      <t>シャ</t>
    </rPh>
    <rPh sb="4" eb="7">
      <t>ヤクショクメイ</t>
    </rPh>
    <rPh sb="8" eb="10">
      <t>ニュウリョク</t>
    </rPh>
    <phoneticPr fontId="1"/>
  </si>
  <si>
    <t>月</t>
    <rPh sb="0" eb="1">
      <t>ガツ</t>
    </rPh>
    <phoneticPr fontId="1"/>
  </si>
  <si>
    <t>日</t>
    <rPh sb="0" eb="1">
      <t>ニチ</t>
    </rPh>
    <phoneticPr fontId="1"/>
  </si>
  <si>
    <t>入力
方法</t>
    <rPh sb="0" eb="2">
      <t>ニュウリョク</t>
    </rPh>
    <rPh sb="3" eb="5">
      <t>ホウホウ</t>
    </rPh>
    <phoneticPr fontId="1"/>
  </si>
  <si>
    <t>フリガナ</t>
    <phoneticPr fontId="1"/>
  </si>
  <si>
    <t>フリガナ</t>
    <phoneticPr fontId="1"/>
  </si>
  <si>
    <t>所在地
フリガナ</t>
    <rPh sb="0" eb="3">
      <t>ショザイチ</t>
    </rPh>
    <phoneticPr fontId="1"/>
  </si>
  <si>
    <t>Eメール
アドレス</t>
    <phoneticPr fontId="1"/>
  </si>
  <si>
    <t>本店情報</t>
    <rPh sb="0" eb="2">
      <t>ホンテン</t>
    </rPh>
    <rPh sb="2" eb="4">
      <t>ジョウホウ</t>
    </rPh>
    <phoneticPr fontId="1"/>
  </si>
  <si>
    <t>受任者</t>
    <rPh sb="0" eb="2">
      <t>ジュニン</t>
    </rPh>
    <rPh sb="2" eb="3">
      <t>シャ</t>
    </rPh>
    <phoneticPr fontId="1"/>
  </si>
  <si>
    <t>ISO
14001</t>
    <phoneticPr fontId="1"/>
  </si>
  <si>
    <t>ISO
14002</t>
    <phoneticPr fontId="1"/>
  </si>
  <si>
    <t>ISO
9000</t>
    <phoneticPr fontId="1"/>
  </si>
  <si>
    <t>ISO
9001</t>
    <phoneticPr fontId="1"/>
  </si>
  <si>
    <t>ISO
9002</t>
    <phoneticPr fontId="1"/>
  </si>
  <si>
    <t>ISO
9003</t>
    <phoneticPr fontId="1"/>
  </si>
  <si>
    <t>ISO
9004</t>
    <phoneticPr fontId="1"/>
  </si>
  <si>
    <t>営業
年数</t>
    <rPh sb="0" eb="2">
      <t>エイギョウ</t>
    </rPh>
    <rPh sb="3" eb="5">
      <t>ネンスウ</t>
    </rPh>
    <phoneticPr fontId="1"/>
  </si>
  <si>
    <t>総
従業
員数</t>
    <rPh sb="0" eb="1">
      <t>ソウ</t>
    </rPh>
    <rPh sb="2" eb="4">
      <t>ジュウギョウ</t>
    </rPh>
    <rPh sb="5" eb="6">
      <t>イン</t>
    </rPh>
    <rPh sb="6" eb="7">
      <t>スウ</t>
    </rPh>
    <phoneticPr fontId="1"/>
  </si>
  <si>
    <t>Eメールアドレス</t>
    <phoneticPr fontId="1"/>
  </si>
  <si>
    <t>申請者カード（測量・コンサルタント用）</t>
    <rPh sb="0" eb="3">
      <t>シンセイシャ</t>
    </rPh>
    <rPh sb="7" eb="9">
      <t>ソクリョウ</t>
    </rPh>
    <rPh sb="17" eb="18">
      <t>ヨウ</t>
    </rPh>
    <phoneticPr fontId="1"/>
  </si>
  <si>
    <t>職員数</t>
    <rPh sb="0" eb="3">
      <t>ショクインスウ</t>
    </rPh>
    <phoneticPr fontId="1"/>
  </si>
  <si>
    <t>名</t>
    <rPh sb="0" eb="1">
      <t>メイ</t>
    </rPh>
    <phoneticPr fontId="1"/>
  </si>
  <si>
    <t>登録業務名</t>
    <rPh sb="0" eb="2">
      <t>トウロク</t>
    </rPh>
    <rPh sb="2" eb="4">
      <t>ギョウム</t>
    </rPh>
    <rPh sb="4" eb="5">
      <t>メイ</t>
    </rPh>
    <phoneticPr fontId="1"/>
  </si>
  <si>
    <t>登録番号</t>
    <rPh sb="0" eb="2">
      <t>トウロク</t>
    </rPh>
    <rPh sb="2" eb="4">
      <t>バンゴウ</t>
    </rPh>
    <phoneticPr fontId="1"/>
  </si>
  <si>
    <t>登録年月日</t>
    <rPh sb="0" eb="2">
      <t>トウロク</t>
    </rPh>
    <rPh sb="2" eb="5">
      <t>ネンガッピ</t>
    </rPh>
    <phoneticPr fontId="1"/>
  </si>
  <si>
    <t>測量業者</t>
    <rPh sb="0" eb="2">
      <t>ソクリョウ</t>
    </rPh>
    <rPh sb="2" eb="4">
      <t>ギョウシャ</t>
    </rPh>
    <phoneticPr fontId="1"/>
  </si>
  <si>
    <t>建築士事務所</t>
    <rPh sb="0" eb="3">
      <t>ケンチクシ</t>
    </rPh>
    <rPh sb="3" eb="5">
      <t>ジム</t>
    </rPh>
    <rPh sb="5" eb="6">
      <t>ショ</t>
    </rPh>
    <phoneticPr fontId="1"/>
  </si>
  <si>
    <t>建設コンサルタント</t>
    <rPh sb="0" eb="2">
      <t>ケンセツ</t>
    </rPh>
    <phoneticPr fontId="1"/>
  </si>
  <si>
    <t>地質調査業者</t>
    <rPh sb="0" eb="2">
      <t>チシツ</t>
    </rPh>
    <rPh sb="2" eb="4">
      <t>チョウサ</t>
    </rPh>
    <rPh sb="4" eb="6">
      <t>ギョウシャ</t>
    </rPh>
    <phoneticPr fontId="1"/>
  </si>
  <si>
    <t>補償コンサルタント</t>
    <rPh sb="0" eb="2">
      <t>ホショウ</t>
    </rPh>
    <phoneticPr fontId="1"/>
  </si>
  <si>
    <t>不動産鑑定業者</t>
    <rPh sb="0" eb="3">
      <t>フドウサン</t>
    </rPh>
    <rPh sb="3" eb="5">
      <t>カンテイ</t>
    </rPh>
    <rPh sb="5" eb="7">
      <t>ギョウシャ</t>
    </rPh>
    <phoneticPr fontId="1"/>
  </si>
  <si>
    <t>土地家屋調査士</t>
    <rPh sb="0" eb="2">
      <t>トチ</t>
    </rPh>
    <rPh sb="2" eb="4">
      <t>カオク</t>
    </rPh>
    <rPh sb="4" eb="7">
      <t>チョウサシ</t>
    </rPh>
    <phoneticPr fontId="1"/>
  </si>
  <si>
    <t>司法書士</t>
    <rPh sb="0" eb="2">
      <t>シホウ</t>
    </rPh>
    <rPh sb="2" eb="4">
      <t>ショシ</t>
    </rPh>
    <phoneticPr fontId="1"/>
  </si>
  <si>
    <t>計量証明事業者</t>
    <rPh sb="0" eb="2">
      <t>ケイリョウ</t>
    </rPh>
    <rPh sb="2" eb="4">
      <t>ショウメイ</t>
    </rPh>
    <rPh sb="4" eb="7">
      <t>ジギョウシャ</t>
    </rPh>
    <phoneticPr fontId="1"/>
  </si>
  <si>
    <t>2/3枚目</t>
    <phoneticPr fontId="1"/>
  </si>
  <si>
    <t>区分</t>
    <rPh sb="0" eb="2">
      <t>クブン</t>
    </rPh>
    <phoneticPr fontId="1"/>
  </si>
  <si>
    <t>①</t>
    <phoneticPr fontId="1"/>
  </si>
  <si>
    <t>測量</t>
    <rPh sb="0" eb="2">
      <t>ソクリョウ</t>
    </rPh>
    <phoneticPr fontId="1"/>
  </si>
  <si>
    <t>測量士</t>
    <rPh sb="0" eb="3">
      <t>ソクリョウシ</t>
    </rPh>
    <phoneticPr fontId="1"/>
  </si>
  <si>
    <t>測量士補</t>
    <rPh sb="0" eb="3">
      <t>ソクリョウシ</t>
    </rPh>
    <rPh sb="3" eb="4">
      <t>ホ</t>
    </rPh>
    <phoneticPr fontId="1"/>
  </si>
  <si>
    <t>測量一般</t>
    <rPh sb="0" eb="2">
      <t>ソクリョウ</t>
    </rPh>
    <rPh sb="2" eb="4">
      <t>イッパン</t>
    </rPh>
    <phoneticPr fontId="1"/>
  </si>
  <si>
    <t>地図の調製</t>
    <rPh sb="0" eb="2">
      <t>チズ</t>
    </rPh>
    <rPh sb="3" eb="5">
      <t>チョウセイ</t>
    </rPh>
    <phoneticPr fontId="1"/>
  </si>
  <si>
    <t>航空測量</t>
    <rPh sb="0" eb="2">
      <t>コウクウ</t>
    </rPh>
    <rPh sb="2" eb="4">
      <t>ソクリョウ</t>
    </rPh>
    <phoneticPr fontId="1"/>
  </si>
  <si>
    <t>登録業種</t>
    <rPh sb="0" eb="2">
      <t>トウロク</t>
    </rPh>
    <rPh sb="2" eb="4">
      <t>ギョウシュ</t>
    </rPh>
    <phoneticPr fontId="1"/>
  </si>
  <si>
    <t>希望業種</t>
    <rPh sb="0" eb="2">
      <t>キボウ</t>
    </rPh>
    <rPh sb="2" eb="4">
      <t>ギョウシュ</t>
    </rPh>
    <phoneticPr fontId="1"/>
  </si>
  <si>
    <t>建築一般</t>
    <rPh sb="0" eb="2">
      <t>ケンチク</t>
    </rPh>
    <rPh sb="2" eb="4">
      <t>イッパン</t>
    </rPh>
    <phoneticPr fontId="1"/>
  </si>
  <si>
    <t>意匠</t>
    <rPh sb="0" eb="2">
      <t>イショウ</t>
    </rPh>
    <phoneticPr fontId="1"/>
  </si>
  <si>
    <t>構造</t>
    <rPh sb="0" eb="2">
      <t>コウゾウ</t>
    </rPh>
    <phoneticPr fontId="1"/>
  </si>
  <si>
    <t>暖冷房</t>
    <rPh sb="0" eb="1">
      <t>ダン</t>
    </rPh>
    <rPh sb="1" eb="3">
      <t>レイボウ</t>
    </rPh>
    <phoneticPr fontId="1"/>
  </si>
  <si>
    <t>衛生</t>
    <rPh sb="0" eb="2">
      <t>エイセイ</t>
    </rPh>
    <phoneticPr fontId="1"/>
  </si>
  <si>
    <t>建築積算</t>
    <rPh sb="0" eb="2">
      <t>ケンチク</t>
    </rPh>
    <rPh sb="2" eb="4">
      <t>セキサン</t>
    </rPh>
    <phoneticPr fontId="1"/>
  </si>
  <si>
    <t>機械積算</t>
    <rPh sb="0" eb="2">
      <t>キカイ</t>
    </rPh>
    <rPh sb="2" eb="4">
      <t>セキサン</t>
    </rPh>
    <phoneticPr fontId="1"/>
  </si>
  <si>
    <t>電気積算</t>
    <rPh sb="0" eb="2">
      <t>デンキ</t>
    </rPh>
    <rPh sb="2" eb="4">
      <t>セキサン</t>
    </rPh>
    <phoneticPr fontId="1"/>
  </si>
  <si>
    <t>調査</t>
    <rPh sb="0" eb="2">
      <t>チョウサ</t>
    </rPh>
    <phoneticPr fontId="1"/>
  </si>
  <si>
    <t>工事監理（建築）</t>
    <rPh sb="0" eb="2">
      <t>コウジ</t>
    </rPh>
    <rPh sb="2" eb="4">
      <t>カンリ</t>
    </rPh>
    <rPh sb="5" eb="7">
      <t>ケンチク</t>
    </rPh>
    <phoneticPr fontId="1"/>
  </si>
  <si>
    <t>工事監理（電気）</t>
    <rPh sb="0" eb="2">
      <t>コウジ</t>
    </rPh>
    <rPh sb="2" eb="4">
      <t>カンリ</t>
    </rPh>
    <rPh sb="5" eb="7">
      <t>デンキ</t>
    </rPh>
    <phoneticPr fontId="1"/>
  </si>
  <si>
    <t>工事監理（機械）</t>
    <rPh sb="0" eb="2">
      <t>コウジ</t>
    </rPh>
    <rPh sb="2" eb="4">
      <t>カンリ</t>
    </rPh>
    <rPh sb="5" eb="7">
      <t>キカイ</t>
    </rPh>
    <phoneticPr fontId="1"/>
  </si>
  <si>
    <t>耐震診断</t>
    <rPh sb="0" eb="2">
      <t>タイシン</t>
    </rPh>
    <rPh sb="2" eb="4">
      <t>シンダン</t>
    </rPh>
    <phoneticPr fontId="1"/>
  </si>
  <si>
    <t>地区計画及び地域計画</t>
    <rPh sb="0" eb="2">
      <t>チク</t>
    </rPh>
    <rPh sb="2" eb="4">
      <t>ケイカク</t>
    </rPh>
    <rPh sb="4" eb="5">
      <t>オヨ</t>
    </rPh>
    <rPh sb="6" eb="8">
      <t>チイキ</t>
    </rPh>
    <rPh sb="8" eb="10">
      <t>ケイカク</t>
    </rPh>
    <phoneticPr fontId="1"/>
  </si>
  <si>
    <t>地質調査</t>
    <rPh sb="0" eb="2">
      <t>チシツ</t>
    </rPh>
    <rPh sb="2" eb="4">
      <t>チョウサ</t>
    </rPh>
    <phoneticPr fontId="1"/>
  </si>
  <si>
    <t>土地評価</t>
    <rPh sb="0" eb="2">
      <t>トチ</t>
    </rPh>
    <rPh sb="2" eb="4">
      <t>ヒョウカ</t>
    </rPh>
    <phoneticPr fontId="1"/>
  </si>
  <si>
    <t>土地調査</t>
    <rPh sb="0" eb="2">
      <t>トチ</t>
    </rPh>
    <rPh sb="2" eb="4">
      <t>チョウサ</t>
    </rPh>
    <phoneticPr fontId="1"/>
  </si>
  <si>
    <t>物件</t>
    <rPh sb="0" eb="2">
      <t>ブッケン</t>
    </rPh>
    <phoneticPr fontId="1"/>
  </si>
  <si>
    <t>機械工作物</t>
    <rPh sb="0" eb="2">
      <t>キカイ</t>
    </rPh>
    <rPh sb="2" eb="5">
      <t>コウサクブツ</t>
    </rPh>
    <phoneticPr fontId="1"/>
  </si>
  <si>
    <t>営業補償・特殊補償</t>
    <rPh sb="0" eb="2">
      <t>エイギョウ</t>
    </rPh>
    <rPh sb="2" eb="4">
      <t>ホショウ</t>
    </rPh>
    <rPh sb="5" eb="7">
      <t>トクシュ</t>
    </rPh>
    <rPh sb="7" eb="9">
      <t>ホショウ</t>
    </rPh>
    <phoneticPr fontId="1"/>
  </si>
  <si>
    <t>事業損失</t>
    <rPh sb="0" eb="2">
      <t>ジギョウ</t>
    </rPh>
    <rPh sb="2" eb="4">
      <t>ソンシツ</t>
    </rPh>
    <phoneticPr fontId="1"/>
  </si>
  <si>
    <t>補償関連</t>
    <rPh sb="0" eb="2">
      <t>ホショウ</t>
    </rPh>
    <rPh sb="2" eb="4">
      <t>カンレン</t>
    </rPh>
    <phoneticPr fontId="1"/>
  </si>
  <si>
    <t>不動産鑑定</t>
    <rPh sb="0" eb="3">
      <t>フドウサン</t>
    </rPh>
    <rPh sb="3" eb="5">
      <t>カンテイ</t>
    </rPh>
    <phoneticPr fontId="1"/>
  </si>
  <si>
    <t>登記手続き等</t>
    <rPh sb="0" eb="2">
      <t>トウキ</t>
    </rPh>
    <rPh sb="2" eb="4">
      <t>テツヅ</t>
    </rPh>
    <rPh sb="5" eb="6">
      <t>トウ</t>
    </rPh>
    <phoneticPr fontId="1"/>
  </si>
  <si>
    <t>整理番号</t>
    <rPh sb="0" eb="2">
      <t>セイリ</t>
    </rPh>
    <rPh sb="2" eb="4">
      <t>バンゴウ</t>
    </rPh>
    <phoneticPr fontId="1"/>
  </si>
  <si>
    <t>人数</t>
    <rPh sb="0" eb="2">
      <t>ニンズウ</t>
    </rPh>
    <phoneticPr fontId="1"/>
  </si>
  <si>
    <t>コンサルタント登録部門</t>
    <rPh sb="7" eb="9">
      <t>トウロク</t>
    </rPh>
    <rPh sb="9" eb="11">
      <t>ブモン</t>
    </rPh>
    <phoneticPr fontId="1"/>
  </si>
  <si>
    <t>②</t>
    <phoneticPr fontId="1"/>
  </si>
  <si>
    <t>③</t>
    <phoneticPr fontId="1"/>
  </si>
  <si>
    <t>④</t>
    <phoneticPr fontId="1"/>
  </si>
  <si>
    <t>建設関係建設
コンサルタント
業務</t>
    <rPh sb="0" eb="2">
      <t>ケンセツ</t>
    </rPh>
    <rPh sb="2" eb="4">
      <t>カンケイ</t>
    </rPh>
    <rPh sb="4" eb="6">
      <t>ケンセツ</t>
    </rPh>
    <rPh sb="15" eb="17">
      <t>ギョウム</t>
    </rPh>
    <phoneticPr fontId="1"/>
  </si>
  <si>
    <t>地質調査業務</t>
    <rPh sb="0" eb="2">
      <t>チシツ</t>
    </rPh>
    <rPh sb="2" eb="4">
      <t>チョウサ</t>
    </rPh>
    <rPh sb="4" eb="6">
      <t>ギョウム</t>
    </rPh>
    <phoneticPr fontId="1"/>
  </si>
  <si>
    <t>補償関係
コンサルタント
業務</t>
    <rPh sb="0" eb="2">
      <t>ホショウ</t>
    </rPh>
    <rPh sb="2" eb="4">
      <t>カンケイ</t>
    </rPh>
    <rPh sb="13" eb="15">
      <t>ギョウム</t>
    </rPh>
    <phoneticPr fontId="1"/>
  </si>
  <si>
    <t>1級建築士</t>
    <rPh sb="1" eb="2">
      <t>キュウ</t>
    </rPh>
    <rPh sb="2" eb="5">
      <t>ケンチクシ</t>
    </rPh>
    <phoneticPr fontId="1"/>
  </si>
  <si>
    <t>建築設備士</t>
    <rPh sb="0" eb="2">
      <t>ケンチク</t>
    </rPh>
    <rPh sb="2" eb="4">
      <t>セツビ</t>
    </rPh>
    <rPh sb="4" eb="5">
      <t>シ</t>
    </rPh>
    <phoneticPr fontId="1"/>
  </si>
  <si>
    <t>建築積算資格者</t>
    <rPh sb="0" eb="2">
      <t>ケンチク</t>
    </rPh>
    <rPh sb="2" eb="4">
      <t>セキサン</t>
    </rPh>
    <rPh sb="4" eb="7">
      <t>シカクシャ</t>
    </rPh>
    <phoneticPr fontId="1"/>
  </si>
  <si>
    <t>2級建築士</t>
    <rPh sb="1" eb="2">
      <t>キュウ</t>
    </rPh>
    <rPh sb="2" eb="5">
      <t>ケンチクシ</t>
    </rPh>
    <phoneticPr fontId="1"/>
  </si>
  <si>
    <t>地質調査
（技術士）</t>
    <rPh sb="0" eb="2">
      <t>チシツ</t>
    </rPh>
    <rPh sb="2" eb="4">
      <t>チョウサ</t>
    </rPh>
    <rPh sb="6" eb="9">
      <t>ギジュツシ</t>
    </rPh>
    <phoneticPr fontId="1"/>
  </si>
  <si>
    <t>地質調査技士</t>
    <rPh sb="0" eb="2">
      <t>チシツ</t>
    </rPh>
    <rPh sb="2" eb="4">
      <t>チョウサ</t>
    </rPh>
    <rPh sb="4" eb="6">
      <t>ギシ</t>
    </rPh>
    <phoneticPr fontId="1"/>
  </si>
  <si>
    <t>不動産鑑定士</t>
    <rPh sb="0" eb="3">
      <t>フドウサン</t>
    </rPh>
    <rPh sb="3" eb="6">
      <t>カンテイシ</t>
    </rPh>
    <phoneticPr fontId="1"/>
  </si>
  <si>
    <t>不動産鑑定士補</t>
    <rPh sb="0" eb="3">
      <t>フドウサン</t>
    </rPh>
    <rPh sb="3" eb="6">
      <t>カンテイシ</t>
    </rPh>
    <rPh sb="6" eb="7">
      <t>ホ</t>
    </rPh>
    <phoneticPr fontId="1"/>
  </si>
  <si>
    <t>補償業務管理士</t>
    <rPh sb="0" eb="2">
      <t>ホショウ</t>
    </rPh>
    <rPh sb="2" eb="4">
      <t>ギョウム</t>
    </rPh>
    <rPh sb="4" eb="7">
      <t>カンリシ</t>
    </rPh>
    <phoneticPr fontId="1"/>
  </si>
  <si>
    <t>3/3枚目</t>
    <phoneticPr fontId="1"/>
  </si>
  <si>
    <t>直前2年
平均実績（千円）</t>
    <rPh sb="0" eb="2">
      <t>チョクゼン</t>
    </rPh>
    <rPh sb="3" eb="4">
      <t>ネン</t>
    </rPh>
    <rPh sb="5" eb="7">
      <t>ヘイキン</t>
    </rPh>
    <rPh sb="7" eb="9">
      <t>ジッセキ</t>
    </rPh>
    <rPh sb="10" eb="12">
      <t>センエン</t>
    </rPh>
    <phoneticPr fontId="1"/>
  </si>
  <si>
    <t>河川・砂防及び海岸・海洋</t>
    <rPh sb="0" eb="2">
      <t>カセン</t>
    </rPh>
    <rPh sb="3" eb="5">
      <t>サボウ</t>
    </rPh>
    <rPh sb="5" eb="6">
      <t>オヨ</t>
    </rPh>
    <rPh sb="7" eb="9">
      <t>カイガン</t>
    </rPh>
    <rPh sb="10" eb="12">
      <t>カイヨウ</t>
    </rPh>
    <phoneticPr fontId="1"/>
  </si>
  <si>
    <t>電力土木</t>
    <rPh sb="0" eb="2">
      <t>デンリョク</t>
    </rPh>
    <rPh sb="2" eb="4">
      <t>ドボク</t>
    </rPh>
    <phoneticPr fontId="1"/>
  </si>
  <si>
    <t>道路</t>
    <rPh sb="0" eb="2">
      <t>ドウロ</t>
    </rPh>
    <phoneticPr fontId="1"/>
  </si>
  <si>
    <t>鉄道</t>
    <rPh sb="0" eb="2">
      <t>テツドウ</t>
    </rPh>
    <phoneticPr fontId="1"/>
  </si>
  <si>
    <t>公共用地経験者</t>
    <rPh sb="0" eb="2">
      <t>コウキョウ</t>
    </rPh>
    <rPh sb="2" eb="4">
      <t>ヨウチ</t>
    </rPh>
    <rPh sb="4" eb="7">
      <t>ケイケンシャ</t>
    </rPh>
    <phoneticPr fontId="1"/>
  </si>
  <si>
    <t>上水道及び工業用水道</t>
    <rPh sb="0" eb="3">
      <t>ジョウスイドウ</t>
    </rPh>
    <rPh sb="3" eb="4">
      <t>オヨ</t>
    </rPh>
    <rPh sb="5" eb="8">
      <t>コウギョウヨウ</t>
    </rPh>
    <rPh sb="8" eb="10">
      <t>スイドウ</t>
    </rPh>
    <phoneticPr fontId="1"/>
  </si>
  <si>
    <t>下水道</t>
    <rPh sb="0" eb="3">
      <t>ゲスイドウ</t>
    </rPh>
    <phoneticPr fontId="1"/>
  </si>
  <si>
    <t>農業土木</t>
    <rPh sb="0" eb="2">
      <t>ノウギョウ</t>
    </rPh>
    <rPh sb="2" eb="4">
      <t>ドボク</t>
    </rPh>
    <phoneticPr fontId="1"/>
  </si>
  <si>
    <t>森林土木</t>
    <rPh sb="0" eb="2">
      <t>シンリン</t>
    </rPh>
    <rPh sb="2" eb="4">
      <t>ドボク</t>
    </rPh>
    <phoneticPr fontId="1"/>
  </si>
  <si>
    <t>水産土木</t>
    <rPh sb="0" eb="2">
      <t>スイサン</t>
    </rPh>
    <rPh sb="2" eb="4">
      <t>ドボク</t>
    </rPh>
    <phoneticPr fontId="1"/>
  </si>
  <si>
    <t>廃棄物</t>
    <rPh sb="0" eb="3">
      <t>ハイキブツ</t>
    </rPh>
    <phoneticPr fontId="1"/>
  </si>
  <si>
    <t>都市計画及び地方計画</t>
    <rPh sb="0" eb="2">
      <t>トシ</t>
    </rPh>
    <rPh sb="2" eb="4">
      <t>ケイカク</t>
    </rPh>
    <rPh sb="4" eb="5">
      <t>オヨ</t>
    </rPh>
    <rPh sb="6" eb="8">
      <t>チホウ</t>
    </rPh>
    <rPh sb="8" eb="10">
      <t>ケイカク</t>
    </rPh>
    <phoneticPr fontId="1"/>
  </si>
  <si>
    <t>地質</t>
    <rPh sb="0" eb="2">
      <t>チシツ</t>
    </rPh>
    <phoneticPr fontId="1"/>
  </si>
  <si>
    <t>土質及び基礎</t>
    <rPh sb="0" eb="2">
      <t>ドシツ</t>
    </rPh>
    <rPh sb="2" eb="3">
      <t>オヨ</t>
    </rPh>
    <rPh sb="4" eb="6">
      <t>キソ</t>
    </rPh>
    <phoneticPr fontId="1"/>
  </si>
  <si>
    <t>鋼構造及びコンクリート</t>
    <rPh sb="0" eb="1">
      <t>ハガネ</t>
    </rPh>
    <rPh sb="1" eb="3">
      <t>コウゾウ</t>
    </rPh>
    <rPh sb="3" eb="4">
      <t>オヨ</t>
    </rPh>
    <phoneticPr fontId="1"/>
  </si>
  <si>
    <t>トンネル</t>
    <phoneticPr fontId="1"/>
  </si>
  <si>
    <t>施工計画・施工設備及び積算</t>
    <rPh sb="0" eb="2">
      <t>セコウ</t>
    </rPh>
    <rPh sb="2" eb="4">
      <t>ケイカク</t>
    </rPh>
    <rPh sb="5" eb="7">
      <t>セコウ</t>
    </rPh>
    <rPh sb="7" eb="9">
      <t>セツビ</t>
    </rPh>
    <rPh sb="9" eb="10">
      <t>オヨ</t>
    </rPh>
    <rPh sb="11" eb="13">
      <t>セキサン</t>
    </rPh>
    <phoneticPr fontId="1"/>
  </si>
  <si>
    <t>建設環境</t>
    <rPh sb="0" eb="2">
      <t>ケンセツ</t>
    </rPh>
    <rPh sb="2" eb="4">
      <t>カンキョウ</t>
    </rPh>
    <phoneticPr fontId="1"/>
  </si>
  <si>
    <t>機械</t>
    <rPh sb="0" eb="2">
      <t>キカイ</t>
    </rPh>
    <phoneticPr fontId="1"/>
  </si>
  <si>
    <t>電気・電子</t>
    <rPh sb="0" eb="2">
      <t>デンキ</t>
    </rPh>
    <rPh sb="3" eb="5">
      <t>デンシ</t>
    </rPh>
    <phoneticPr fontId="1"/>
  </si>
  <si>
    <t>交通量調査</t>
    <rPh sb="0" eb="2">
      <t>コウツウ</t>
    </rPh>
    <rPh sb="2" eb="3">
      <t>リョウ</t>
    </rPh>
    <rPh sb="3" eb="5">
      <t>チョウサ</t>
    </rPh>
    <phoneticPr fontId="1"/>
  </si>
  <si>
    <t>環境調査</t>
    <rPh sb="0" eb="2">
      <t>カンキョウ</t>
    </rPh>
    <rPh sb="2" eb="4">
      <t>チョウサ</t>
    </rPh>
    <phoneticPr fontId="1"/>
  </si>
  <si>
    <t>経済分析</t>
    <rPh sb="0" eb="2">
      <t>ケイザイ</t>
    </rPh>
    <rPh sb="2" eb="4">
      <t>ブンセキ</t>
    </rPh>
    <phoneticPr fontId="1"/>
  </si>
  <si>
    <t>分析・解析</t>
    <rPh sb="0" eb="2">
      <t>ブンセキ</t>
    </rPh>
    <rPh sb="3" eb="5">
      <t>カイセキ</t>
    </rPh>
    <phoneticPr fontId="1"/>
  </si>
  <si>
    <t>宅地造成</t>
    <rPh sb="0" eb="2">
      <t>タクチ</t>
    </rPh>
    <rPh sb="2" eb="4">
      <t>ゾウセイ</t>
    </rPh>
    <phoneticPr fontId="1"/>
  </si>
  <si>
    <t>電算関係</t>
    <rPh sb="0" eb="2">
      <t>デンサン</t>
    </rPh>
    <rPh sb="2" eb="4">
      <t>カンケイ</t>
    </rPh>
    <phoneticPr fontId="1"/>
  </si>
  <si>
    <t>計算業務</t>
    <rPh sb="0" eb="2">
      <t>ケイサン</t>
    </rPh>
    <rPh sb="2" eb="4">
      <t>ギョウム</t>
    </rPh>
    <phoneticPr fontId="1"/>
  </si>
  <si>
    <t>資料等整理</t>
    <rPh sb="0" eb="2">
      <t>シリョウ</t>
    </rPh>
    <rPh sb="2" eb="3">
      <t>トウ</t>
    </rPh>
    <rPh sb="3" eb="5">
      <t>セイリ</t>
    </rPh>
    <phoneticPr fontId="1"/>
  </si>
  <si>
    <t>施工管理</t>
    <rPh sb="0" eb="2">
      <t>セコウ</t>
    </rPh>
    <rPh sb="2" eb="4">
      <t>カンリ</t>
    </rPh>
    <phoneticPr fontId="1"/>
  </si>
  <si>
    <t>総合技術管理部門（地質を除く対象科目）</t>
    <rPh sb="0" eb="2">
      <t>ソウゴウ</t>
    </rPh>
    <rPh sb="2" eb="4">
      <t>ギジュツ</t>
    </rPh>
    <rPh sb="4" eb="6">
      <t>カンリ</t>
    </rPh>
    <rPh sb="6" eb="8">
      <t>ブモン</t>
    </rPh>
    <rPh sb="9" eb="11">
      <t>チシツ</t>
    </rPh>
    <rPh sb="12" eb="13">
      <t>ノゾ</t>
    </rPh>
    <rPh sb="14" eb="16">
      <t>タイショウ</t>
    </rPh>
    <rPh sb="16" eb="18">
      <t>カモク</t>
    </rPh>
    <phoneticPr fontId="1"/>
  </si>
  <si>
    <t>1級土木施工
管理技士</t>
    <rPh sb="1" eb="2">
      <t>キュウ</t>
    </rPh>
    <rPh sb="2" eb="4">
      <t>ドボク</t>
    </rPh>
    <rPh sb="4" eb="6">
      <t>セコウ</t>
    </rPh>
    <rPh sb="7" eb="9">
      <t>カンリ</t>
    </rPh>
    <rPh sb="9" eb="11">
      <t>ギシ</t>
    </rPh>
    <phoneticPr fontId="1"/>
  </si>
  <si>
    <t>2級土木施工
管理技士</t>
    <rPh sb="1" eb="2">
      <t>キュウ</t>
    </rPh>
    <rPh sb="2" eb="4">
      <t>ドボク</t>
    </rPh>
    <rPh sb="4" eb="6">
      <t>セコウ</t>
    </rPh>
    <rPh sb="7" eb="9">
      <t>カンリ</t>
    </rPh>
    <rPh sb="9" eb="11">
      <t>ギシ</t>
    </rPh>
    <phoneticPr fontId="1"/>
  </si>
  <si>
    <t>建設部門</t>
    <rPh sb="0" eb="2">
      <t>ケンセツ</t>
    </rPh>
    <rPh sb="2" eb="4">
      <t>ブモン</t>
    </rPh>
    <phoneticPr fontId="1"/>
  </si>
  <si>
    <t>農業部門</t>
    <rPh sb="0" eb="2">
      <t>ノウギョウ</t>
    </rPh>
    <rPh sb="2" eb="4">
      <t>ブモン</t>
    </rPh>
    <phoneticPr fontId="1"/>
  </si>
  <si>
    <t>森林部門</t>
    <rPh sb="0" eb="2">
      <t>シンリン</t>
    </rPh>
    <rPh sb="2" eb="4">
      <t>ブモン</t>
    </rPh>
    <phoneticPr fontId="1"/>
  </si>
  <si>
    <t>水産部門</t>
    <rPh sb="0" eb="2">
      <t>スイサン</t>
    </rPh>
    <rPh sb="2" eb="4">
      <t>ブモン</t>
    </rPh>
    <phoneticPr fontId="1"/>
  </si>
  <si>
    <t>電気・電子部門</t>
    <rPh sb="0" eb="2">
      <t>デンキ</t>
    </rPh>
    <rPh sb="3" eb="5">
      <t>デンシ</t>
    </rPh>
    <rPh sb="5" eb="7">
      <t>ブモン</t>
    </rPh>
    <phoneticPr fontId="1"/>
  </si>
  <si>
    <t>機械部門</t>
    <rPh sb="0" eb="2">
      <t>キカイ</t>
    </rPh>
    <rPh sb="2" eb="4">
      <t>ブモン</t>
    </rPh>
    <phoneticPr fontId="1"/>
  </si>
  <si>
    <t>情報工学部門</t>
    <rPh sb="0" eb="2">
      <t>ジョウホウ</t>
    </rPh>
    <rPh sb="2" eb="4">
      <t>コウガク</t>
    </rPh>
    <rPh sb="4" eb="6">
      <t>ブモン</t>
    </rPh>
    <phoneticPr fontId="1"/>
  </si>
  <si>
    <t>総合技術管理部門（地質調査）</t>
    <rPh sb="0" eb="2">
      <t>ソウゴウ</t>
    </rPh>
    <rPh sb="2" eb="4">
      <t>ギジュツ</t>
    </rPh>
    <rPh sb="4" eb="6">
      <t>カンリ</t>
    </rPh>
    <rPh sb="6" eb="8">
      <t>ブモン</t>
    </rPh>
    <rPh sb="9" eb="11">
      <t>チシツ</t>
    </rPh>
    <rPh sb="11" eb="13">
      <t>チョウサ</t>
    </rPh>
    <phoneticPr fontId="1"/>
  </si>
  <si>
    <t>上下水道部門</t>
    <rPh sb="0" eb="2">
      <t>ジョウゲ</t>
    </rPh>
    <rPh sb="2" eb="4">
      <t>スイドウ</t>
    </rPh>
    <rPh sb="4" eb="6">
      <t>ブモン</t>
    </rPh>
    <phoneticPr fontId="1"/>
  </si>
  <si>
    <t>衛生工学部門</t>
    <rPh sb="0" eb="2">
      <t>エイセイ</t>
    </rPh>
    <rPh sb="2" eb="4">
      <t>コウガク</t>
    </rPh>
    <rPh sb="4" eb="6">
      <t>ブモン</t>
    </rPh>
    <phoneticPr fontId="1"/>
  </si>
  <si>
    <t>環境計量士</t>
    <rPh sb="0" eb="2">
      <t>カンキョウ</t>
    </rPh>
    <rPh sb="2" eb="5">
      <t>ケイリョウシ</t>
    </rPh>
    <phoneticPr fontId="1"/>
  </si>
  <si>
    <t>第1種電気
主任技術者</t>
    <rPh sb="0" eb="1">
      <t>ダイ</t>
    </rPh>
    <rPh sb="2" eb="3">
      <t>シュ</t>
    </rPh>
    <rPh sb="3" eb="5">
      <t>デンキ</t>
    </rPh>
    <rPh sb="6" eb="8">
      <t>シュニン</t>
    </rPh>
    <rPh sb="8" eb="10">
      <t>ギジュツ</t>
    </rPh>
    <rPh sb="10" eb="11">
      <t>シャ</t>
    </rPh>
    <phoneticPr fontId="1"/>
  </si>
  <si>
    <t>伝送交換
主任技術者</t>
    <rPh sb="0" eb="2">
      <t>デンソウ</t>
    </rPh>
    <rPh sb="2" eb="4">
      <t>コウカン</t>
    </rPh>
    <rPh sb="5" eb="7">
      <t>シュニン</t>
    </rPh>
    <rPh sb="7" eb="9">
      <t>ギジュツ</t>
    </rPh>
    <rPh sb="9" eb="10">
      <t>シャ</t>
    </rPh>
    <phoneticPr fontId="1"/>
  </si>
  <si>
    <t>線路
主任技術者</t>
    <rPh sb="0" eb="2">
      <t>センロ</t>
    </rPh>
    <rPh sb="3" eb="5">
      <t>シュニン</t>
    </rPh>
    <rPh sb="5" eb="7">
      <t>ギジュツ</t>
    </rPh>
    <rPh sb="7" eb="8">
      <t>シャ</t>
    </rPh>
    <phoneticPr fontId="1"/>
  </si>
  <si>
    <t>RCCM</t>
    <phoneticPr fontId="1"/>
  </si>
  <si>
    <t>APECエンジニア</t>
    <phoneticPr fontId="1"/>
  </si>
  <si>
    <t>⑤</t>
    <phoneticPr fontId="1"/>
  </si>
  <si>
    <t>⑥</t>
    <phoneticPr fontId="1"/>
  </si>
  <si>
    <t>土木関係建設
コンサルタント
業務</t>
    <rPh sb="0" eb="2">
      <t>ドボク</t>
    </rPh>
    <rPh sb="2" eb="4">
      <t>カンケイ</t>
    </rPh>
    <rPh sb="4" eb="6">
      <t>ケンセツ</t>
    </rPh>
    <rPh sb="15" eb="17">
      <t>ギョウム</t>
    </rPh>
    <phoneticPr fontId="1"/>
  </si>
  <si>
    <t>港湾及び空港</t>
    <rPh sb="0" eb="2">
      <t>コウワン</t>
    </rPh>
    <rPh sb="2" eb="3">
      <t>オヨ</t>
    </rPh>
    <rPh sb="4" eb="6">
      <t>クウコウ</t>
    </rPh>
    <phoneticPr fontId="1"/>
  </si>
  <si>
    <t>ＲＣＣＭ</t>
    <phoneticPr fontId="1"/>
  </si>
  <si>
    <t>測量等実績高</t>
    <rPh sb="0" eb="3">
      <t>ソクリョウトウ</t>
    </rPh>
    <rPh sb="3" eb="5">
      <t>ジッセキ</t>
    </rPh>
    <rPh sb="5" eb="6">
      <t>ダカ</t>
    </rPh>
    <phoneticPr fontId="1"/>
  </si>
  <si>
    <t>競争参加資格
希望業種区分</t>
    <rPh sb="0" eb="2">
      <t>キョウソウ</t>
    </rPh>
    <rPh sb="2" eb="4">
      <t>サンカ</t>
    </rPh>
    <rPh sb="4" eb="6">
      <t>シカク</t>
    </rPh>
    <rPh sb="7" eb="9">
      <t>キボウ</t>
    </rPh>
    <rPh sb="9" eb="11">
      <t>ギョウシュ</t>
    </rPh>
    <rPh sb="11" eb="13">
      <t>クブン</t>
    </rPh>
    <phoneticPr fontId="1"/>
  </si>
  <si>
    <t>建築関係建設コンサルタント業務</t>
    <rPh sb="0" eb="2">
      <t>ケンチク</t>
    </rPh>
    <rPh sb="2" eb="4">
      <t>カンケイ</t>
    </rPh>
    <rPh sb="4" eb="6">
      <t>ケンセツ</t>
    </rPh>
    <rPh sb="13" eb="15">
      <t>ギョウム</t>
    </rPh>
    <phoneticPr fontId="1"/>
  </si>
  <si>
    <t>土木関係建設コンサルタント業務</t>
    <rPh sb="0" eb="2">
      <t>ドボク</t>
    </rPh>
    <rPh sb="2" eb="4">
      <t>カンケイ</t>
    </rPh>
    <rPh sb="4" eb="6">
      <t>ケンセツ</t>
    </rPh>
    <rPh sb="13" eb="15">
      <t>ギョウム</t>
    </rPh>
    <phoneticPr fontId="1"/>
  </si>
  <si>
    <t>補償関係コンサルタント業務</t>
    <rPh sb="0" eb="2">
      <t>ホショウ</t>
    </rPh>
    <rPh sb="2" eb="4">
      <t>カンケイ</t>
    </rPh>
    <rPh sb="11" eb="13">
      <t>ギョウム</t>
    </rPh>
    <phoneticPr fontId="1"/>
  </si>
  <si>
    <t>合計</t>
    <rPh sb="0" eb="2">
      <t>ゴウケイ</t>
    </rPh>
    <phoneticPr fontId="1"/>
  </si>
  <si>
    <t>建築関係建設
コンサルタント業務</t>
    <rPh sb="0" eb="2">
      <t>ケンチク</t>
    </rPh>
    <rPh sb="2" eb="4">
      <t>カンケイ</t>
    </rPh>
    <rPh sb="4" eb="6">
      <t>ケンセツ</t>
    </rPh>
    <rPh sb="14" eb="16">
      <t>ギョウム</t>
    </rPh>
    <phoneticPr fontId="1"/>
  </si>
  <si>
    <t>土木関係建設
コンサルタント業務</t>
    <rPh sb="0" eb="2">
      <t>ドボク</t>
    </rPh>
    <rPh sb="2" eb="4">
      <t>カンケイ</t>
    </rPh>
    <rPh sb="4" eb="6">
      <t>ケンセツ</t>
    </rPh>
    <rPh sb="14" eb="16">
      <t>ギョウム</t>
    </rPh>
    <phoneticPr fontId="1"/>
  </si>
  <si>
    <t>補償関係
コンサルタント業務</t>
    <rPh sb="0" eb="2">
      <t>ホショウ</t>
    </rPh>
    <rPh sb="2" eb="4">
      <t>カンケイ</t>
    </rPh>
    <rPh sb="12" eb="14">
      <t>ギョウム</t>
    </rPh>
    <phoneticPr fontId="1"/>
  </si>
  <si>
    <t>自己資本額調</t>
    <rPh sb="0" eb="2">
      <t>ジコ</t>
    </rPh>
    <rPh sb="2" eb="4">
      <t>シホン</t>
    </rPh>
    <rPh sb="4" eb="5">
      <t>ガク</t>
    </rPh>
    <rPh sb="5" eb="6">
      <t>シラ</t>
    </rPh>
    <phoneticPr fontId="1"/>
  </si>
  <si>
    <t>払込資本金</t>
    <rPh sb="0" eb="2">
      <t>ハライコミ</t>
    </rPh>
    <rPh sb="2" eb="4">
      <t>シホン</t>
    </rPh>
    <rPh sb="4" eb="5">
      <t>キン</t>
    </rPh>
    <phoneticPr fontId="1"/>
  </si>
  <si>
    <t>準備金・積立金</t>
    <rPh sb="0" eb="3">
      <t>ジュンビキン</t>
    </rPh>
    <rPh sb="4" eb="6">
      <t>ツミタテ</t>
    </rPh>
    <rPh sb="6" eb="7">
      <t>キン</t>
    </rPh>
    <phoneticPr fontId="1"/>
  </si>
  <si>
    <t>次期繰越利益（欠損）金</t>
    <rPh sb="0" eb="2">
      <t>ジキ</t>
    </rPh>
    <rPh sb="2" eb="4">
      <t>クリコシ</t>
    </rPh>
    <rPh sb="4" eb="6">
      <t>リエキ</t>
    </rPh>
    <rPh sb="7" eb="9">
      <t>ケッソン</t>
    </rPh>
    <rPh sb="10" eb="11">
      <t>キン</t>
    </rPh>
    <phoneticPr fontId="1"/>
  </si>
  <si>
    <t>計</t>
    <rPh sb="0" eb="1">
      <t>ケイ</t>
    </rPh>
    <phoneticPr fontId="1"/>
  </si>
  <si>
    <t>直前決算時
（単位:千円）</t>
    <rPh sb="0" eb="2">
      <t>チョクゼン</t>
    </rPh>
    <rPh sb="2" eb="4">
      <t>ケッサン</t>
    </rPh>
    <rPh sb="4" eb="5">
      <t>ジ</t>
    </rPh>
    <rPh sb="7" eb="9">
      <t>タンイ</t>
    </rPh>
    <rPh sb="10" eb="12">
      <t>センエン</t>
    </rPh>
    <phoneticPr fontId="1"/>
  </si>
  <si>
    <t>剰余（欠損）金処分
（単位:千円）</t>
    <rPh sb="0" eb="2">
      <t>ジョウヨ</t>
    </rPh>
    <rPh sb="3" eb="5">
      <t>ケッソン</t>
    </rPh>
    <rPh sb="6" eb="7">
      <t>キン</t>
    </rPh>
    <rPh sb="7" eb="9">
      <t>ショブン</t>
    </rPh>
    <rPh sb="11" eb="13">
      <t>タンイ</t>
    </rPh>
    <rPh sb="14" eb="16">
      <t>センエン</t>
    </rPh>
    <phoneticPr fontId="1"/>
  </si>
  <si>
    <t>合計
（単位:千円）</t>
    <rPh sb="0" eb="2">
      <t>ゴウケイ</t>
    </rPh>
    <rPh sb="4" eb="6">
      <t>タンイ</t>
    </rPh>
    <rPh sb="7" eb="9">
      <t>センエン</t>
    </rPh>
    <phoneticPr fontId="1"/>
  </si>
  <si>
    <t>直前2年度決算(単位:千円)</t>
    <rPh sb="0" eb="2">
      <t>チョクゼン</t>
    </rPh>
    <rPh sb="3" eb="5">
      <t>ネンド</t>
    </rPh>
    <rPh sb="5" eb="7">
      <t>ケッサン</t>
    </rPh>
    <rPh sb="8" eb="10">
      <t>タンイ</t>
    </rPh>
    <rPh sb="11" eb="13">
      <t>センエン</t>
    </rPh>
    <phoneticPr fontId="1"/>
  </si>
  <si>
    <t>直前1年度決算（単位:千円)</t>
    <rPh sb="0" eb="2">
      <t>チョクゼン</t>
    </rPh>
    <rPh sb="3" eb="4">
      <t>ネン</t>
    </rPh>
    <rPh sb="4" eb="5">
      <t>ド</t>
    </rPh>
    <rPh sb="5" eb="7">
      <t>ケッサン</t>
    </rPh>
    <rPh sb="8" eb="10">
      <t>タンイ</t>
    </rPh>
    <rPh sb="11" eb="13">
      <t>センエン</t>
    </rPh>
    <phoneticPr fontId="1"/>
  </si>
  <si>
    <t>直前2ヵ年の年間平均
実績高（単位:千円）</t>
    <rPh sb="0" eb="2">
      <t>チョクゼン</t>
    </rPh>
    <rPh sb="4" eb="5">
      <t>ネン</t>
    </rPh>
    <rPh sb="6" eb="8">
      <t>ネンカン</t>
    </rPh>
    <rPh sb="8" eb="10">
      <t>ヘイキン</t>
    </rPh>
    <rPh sb="11" eb="13">
      <t>ジッセキ</t>
    </rPh>
    <rPh sb="13" eb="14">
      <t>ダカ</t>
    </rPh>
    <rPh sb="15" eb="17">
      <t>タンイ</t>
    </rPh>
    <rPh sb="18" eb="20">
      <t>センエン</t>
    </rPh>
    <phoneticPr fontId="1"/>
  </si>
  <si>
    <t>直前2年度分決算期間</t>
    <rPh sb="0" eb="2">
      <t>チョクゼン</t>
    </rPh>
    <rPh sb="3" eb="6">
      <t>ネンドブン</t>
    </rPh>
    <rPh sb="6" eb="8">
      <t>ケッサン</t>
    </rPh>
    <rPh sb="8" eb="10">
      <t>キカン</t>
    </rPh>
    <phoneticPr fontId="1"/>
  </si>
  <si>
    <t>直前1年度分決算期間</t>
    <rPh sb="0" eb="2">
      <t>チョクゼン</t>
    </rPh>
    <rPh sb="3" eb="6">
      <t>ネンドブン</t>
    </rPh>
    <rPh sb="6" eb="8">
      <t>ケッサン</t>
    </rPh>
    <rPh sb="8" eb="10">
      <t>キカン</t>
    </rPh>
    <phoneticPr fontId="1"/>
  </si>
  <si>
    <t>直前2年度実績高</t>
    <rPh sb="0" eb="2">
      <t>チョクゼン</t>
    </rPh>
    <rPh sb="3" eb="5">
      <t>ネンド</t>
    </rPh>
    <rPh sb="5" eb="7">
      <t>ジッセキ</t>
    </rPh>
    <rPh sb="7" eb="8">
      <t>ダカ</t>
    </rPh>
    <phoneticPr fontId="1"/>
  </si>
  <si>
    <t>直前1年度実績高</t>
    <rPh sb="0" eb="2">
      <t>チョクゼン</t>
    </rPh>
    <rPh sb="3" eb="5">
      <t>ネンド</t>
    </rPh>
    <rPh sb="5" eb="7">
      <t>ジッセキ</t>
    </rPh>
    <rPh sb="7" eb="8">
      <t>ダカ</t>
    </rPh>
    <phoneticPr fontId="1"/>
  </si>
  <si>
    <t>払込資本金</t>
    <rPh sb="0" eb="2">
      <t>ハライコミ</t>
    </rPh>
    <rPh sb="2" eb="5">
      <t>シホンキン</t>
    </rPh>
    <phoneticPr fontId="1"/>
  </si>
  <si>
    <t>準備金・積立金等</t>
    <rPh sb="0" eb="3">
      <t>ジュンビキン</t>
    </rPh>
    <rPh sb="4" eb="6">
      <t>ツミタテ</t>
    </rPh>
    <rPh sb="6" eb="7">
      <t>キン</t>
    </rPh>
    <rPh sb="7" eb="8">
      <t>ナド</t>
    </rPh>
    <phoneticPr fontId="1"/>
  </si>
  <si>
    <t>次期繰越利益
（欠損）金</t>
    <rPh sb="0" eb="2">
      <t>ジキ</t>
    </rPh>
    <rPh sb="2" eb="4">
      <t>クリコシ</t>
    </rPh>
    <rPh sb="4" eb="6">
      <t>リエキ</t>
    </rPh>
    <rPh sb="8" eb="10">
      <t>ケッソン</t>
    </rPh>
    <rPh sb="11" eb="12">
      <t>キン</t>
    </rPh>
    <phoneticPr fontId="1"/>
  </si>
  <si>
    <t>直前決算時</t>
    <rPh sb="0" eb="2">
      <t>チョクゼン</t>
    </rPh>
    <rPh sb="2" eb="4">
      <t>ケッサン</t>
    </rPh>
    <rPh sb="4" eb="5">
      <t>ドキ</t>
    </rPh>
    <phoneticPr fontId="1"/>
  </si>
  <si>
    <t>剰余（欠損）金処分</t>
    <rPh sb="0" eb="2">
      <t>ジョウヨ</t>
    </rPh>
    <rPh sb="3" eb="5">
      <t>ケッソン</t>
    </rPh>
    <rPh sb="6" eb="7">
      <t>キン</t>
    </rPh>
    <rPh sb="7" eb="9">
      <t>ショブン</t>
    </rPh>
    <phoneticPr fontId="1"/>
  </si>
  <si>
    <t>自己資本金</t>
    <rPh sb="0" eb="2">
      <t>ジコ</t>
    </rPh>
    <rPh sb="2" eb="5">
      <t>シホンキン</t>
    </rPh>
    <phoneticPr fontId="1"/>
  </si>
  <si>
    <t>5-1</t>
    <phoneticPr fontId="1"/>
  </si>
  <si>
    <t>5-2</t>
  </si>
  <si>
    <t>5-3</t>
  </si>
  <si>
    <t>5-4</t>
  </si>
  <si>
    <t>5-5</t>
  </si>
  <si>
    <t>5-6</t>
  </si>
  <si>
    <t>5-7</t>
  </si>
  <si>
    <t>5-8</t>
  </si>
  <si>
    <t>5-9</t>
  </si>
  <si>
    <t>5-10</t>
  </si>
  <si>
    <t>5-11</t>
  </si>
  <si>
    <t>5-12</t>
  </si>
  <si>
    <t>5-13</t>
  </si>
  <si>
    <t>5-14</t>
  </si>
  <si>
    <t>6-1</t>
    <phoneticPr fontId="1"/>
  </si>
  <si>
    <t>6-2</t>
  </si>
  <si>
    <t>6-3</t>
  </si>
  <si>
    <t>6-4</t>
  </si>
  <si>
    <t>6-5</t>
  </si>
  <si>
    <t>6-6</t>
  </si>
  <si>
    <t>数字で入力、単位：千円</t>
    <rPh sb="0" eb="2">
      <t>スウジ</t>
    </rPh>
    <rPh sb="3" eb="5">
      <t>ニュウリョク</t>
    </rPh>
    <rPh sb="6" eb="8">
      <t>タンイ</t>
    </rPh>
    <rPh sb="9" eb="11">
      <t>センエン</t>
    </rPh>
    <phoneticPr fontId="1"/>
  </si>
  <si>
    <t>計量証明業者</t>
    <rPh sb="0" eb="2">
      <t>ケイリョウ</t>
    </rPh>
    <rPh sb="2" eb="4">
      <t>ショウメイ</t>
    </rPh>
    <rPh sb="4" eb="6">
      <t>ギョウシャ</t>
    </rPh>
    <phoneticPr fontId="1"/>
  </si>
  <si>
    <t>業者登録状況</t>
    <rPh sb="0" eb="2">
      <t>ギョウシャ</t>
    </rPh>
    <rPh sb="2" eb="4">
      <t>トウロク</t>
    </rPh>
    <rPh sb="4" eb="6">
      <t>ジョウキョウ</t>
    </rPh>
    <phoneticPr fontId="1"/>
  </si>
  <si>
    <t>登録状況</t>
    <rPh sb="0" eb="2">
      <t>トウロク</t>
    </rPh>
    <rPh sb="2" eb="4">
      <t>ジョウキョウ</t>
    </rPh>
    <phoneticPr fontId="1"/>
  </si>
  <si>
    <t>「入力方法」欄に「入力」とある欄については、直接入力をしてください。</t>
    <rPh sb="1" eb="3">
      <t>ニュウリョク</t>
    </rPh>
    <rPh sb="3" eb="5">
      <t>ホウホウ</t>
    </rPh>
    <rPh sb="6" eb="7">
      <t>ラン</t>
    </rPh>
    <rPh sb="9" eb="11">
      <t>ニュウリョク</t>
    </rPh>
    <rPh sb="15" eb="16">
      <t>ラン</t>
    </rPh>
    <rPh sb="22" eb="24">
      <t>チョクセツ</t>
    </rPh>
    <rPh sb="24" eb="26">
      <t>ニュウリョク</t>
    </rPh>
    <phoneticPr fontId="1"/>
  </si>
  <si>
    <t>「選択」とある欄については、カーソルを持っていくと下向き矢印が出るので、それをクリックし選択してください。</t>
    <rPh sb="1" eb="3">
      <t>センタク</t>
    </rPh>
    <rPh sb="7" eb="8">
      <t>ラン</t>
    </rPh>
    <rPh sb="19" eb="20">
      <t>モ</t>
    </rPh>
    <rPh sb="25" eb="27">
      <t>シタム</t>
    </rPh>
    <rPh sb="28" eb="30">
      <t>ヤジルシ</t>
    </rPh>
    <rPh sb="31" eb="32">
      <t>デ</t>
    </rPh>
    <rPh sb="44" eb="46">
      <t>センタク</t>
    </rPh>
    <phoneticPr fontId="1"/>
  </si>
  <si>
    <t>入力シート1</t>
    <rPh sb="0" eb="2">
      <t>ニュウリョク</t>
    </rPh>
    <phoneticPr fontId="1"/>
  </si>
  <si>
    <t>[登録業種]［希望業種］：該当するものに「1」を入力してください。</t>
    <rPh sb="1" eb="3">
      <t>トウロク</t>
    </rPh>
    <rPh sb="3" eb="5">
      <t>ギョウシュ</t>
    </rPh>
    <rPh sb="7" eb="9">
      <t>キボウ</t>
    </rPh>
    <rPh sb="9" eb="11">
      <t>ギョウシュ</t>
    </rPh>
    <rPh sb="13" eb="15">
      <t>ガイトウ</t>
    </rPh>
    <rPh sb="24" eb="26">
      <t>ニュウリョク</t>
    </rPh>
    <phoneticPr fontId="1"/>
  </si>
  <si>
    <t>直前2年度
決算期間</t>
    <rPh sb="0" eb="2">
      <t>チョクゼン</t>
    </rPh>
    <rPh sb="3" eb="5">
      <t>ネンド</t>
    </rPh>
    <rPh sb="6" eb="8">
      <t>ケッサン</t>
    </rPh>
    <rPh sb="8" eb="10">
      <t>キカン</t>
    </rPh>
    <phoneticPr fontId="1"/>
  </si>
  <si>
    <t>直前1年度
決算期間</t>
    <rPh sb="0" eb="2">
      <t>チョクゼン</t>
    </rPh>
    <rPh sb="3" eb="5">
      <t>ネンド</t>
    </rPh>
    <rPh sb="6" eb="8">
      <t>ケッサン</t>
    </rPh>
    <rPh sb="8" eb="10">
      <t>キカン</t>
    </rPh>
    <phoneticPr fontId="1"/>
  </si>
  <si>
    <t>直前2年度
実績高</t>
    <rPh sb="0" eb="2">
      <t>チョクゼン</t>
    </rPh>
    <rPh sb="3" eb="5">
      <t>ネンド</t>
    </rPh>
    <rPh sb="6" eb="8">
      <t>ジッセキ</t>
    </rPh>
    <rPh sb="8" eb="9">
      <t>ダカ</t>
    </rPh>
    <phoneticPr fontId="1"/>
  </si>
  <si>
    <t>直前1年度
実績高</t>
    <rPh sb="0" eb="2">
      <t>チョクゼン</t>
    </rPh>
    <rPh sb="3" eb="5">
      <t>ネンド</t>
    </rPh>
    <rPh sb="6" eb="8">
      <t>ジッセキ</t>
    </rPh>
    <rPh sb="8" eb="9">
      <t>ダカ</t>
    </rPh>
    <phoneticPr fontId="1"/>
  </si>
  <si>
    <t>直前決算期</t>
    <rPh sb="0" eb="2">
      <t>チョクゼン</t>
    </rPh>
    <rPh sb="2" eb="5">
      <t>ケッサンキ</t>
    </rPh>
    <phoneticPr fontId="1"/>
  </si>
  <si>
    <t>剰余（欠損）金処分</t>
    <phoneticPr fontId="1"/>
  </si>
  <si>
    <t>次期繰越利益（欠損）金</t>
    <phoneticPr fontId="1"/>
  </si>
  <si>
    <t>自己資本金調</t>
    <rPh sb="0" eb="2">
      <t>ジコ</t>
    </rPh>
    <rPh sb="2" eb="5">
      <t>シホンキン</t>
    </rPh>
    <rPh sb="5" eb="6">
      <t>チョウ</t>
    </rPh>
    <phoneticPr fontId="1"/>
  </si>
  <si>
    <t>平均</t>
    <rPh sb="0" eb="2">
      <t>ヘイキン</t>
    </rPh>
    <phoneticPr fontId="1"/>
  </si>
  <si>
    <t>7-1</t>
    <phoneticPr fontId="1"/>
  </si>
  <si>
    <t>7-2</t>
  </si>
  <si>
    <t>7-3</t>
  </si>
  <si>
    <t>7-4</t>
  </si>
  <si>
    <t>7-5</t>
  </si>
  <si>
    <t>7-6</t>
  </si>
  <si>
    <t>7-7</t>
  </si>
  <si>
    <t>7-8</t>
  </si>
  <si>
    <t>7-9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</si>
  <si>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</si>
  <si>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</si>
  <si>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</si>
  <si>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</si>
  <si>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</si>
  <si>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</si>
  <si>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</si>
  <si>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</si>
  <si>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</si>
  <si>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</si>
  <si>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</si>
  <si>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</si>
  <si>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</si>
  <si>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</si>
  <si>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</si>
  <si>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</si>
  <si>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</si>
  <si>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</si>
  <si>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</si>
  <si>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</si>
  <si>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</si>
  <si>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</si>
  <si>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</si>
  <si>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</si>
  <si>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1級建築士</t>
    <rPh sb="0" eb="2">
      <t>イッキュウ</t>
    </rPh>
    <rPh sb="2" eb="5">
      <t>ケンチクシ</t>
    </rPh>
    <phoneticPr fontId="1"/>
  </si>
  <si>
    <t>建築整備士</t>
    <rPh sb="0" eb="2">
      <t>ケンチク</t>
    </rPh>
    <rPh sb="2" eb="4">
      <t>セイビ</t>
    </rPh>
    <rPh sb="4" eb="5">
      <t>シ</t>
    </rPh>
    <phoneticPr fontId="1"/>
  </si>
  <si>
    <t>1級土木施工管理技士</t>
    <rPh sb="1" eb="2">
      <t>キュウ</t>
    </rPh>
    <rPh sb="2" eb="4">
      <t>ドボク</t>
    </rPh>
    <rPh sb="4" eb="6">
      <t>セコウ</t>
    </rPh>
    <rPh sb="6" eb="8">
      <t>カンリ</t>
    </rPh>
    <rPh sb="8" eb="10">
      <t>ギシ</t>
    </rPh>
    <phoneticPr fontId="1"/>
  </si>
  <si>
    <t>2級土木施工管理技士</t>
    <rPh sb="1" eb="2">
      <t>キュウ</t>
    </rPh>
    <rPh sb="2" eb="4">
      <t>ドボク</t>
    </rPh>
    <rPh sb="4" eb="6">
      <t>セコウ</t>
    </rPh>
    <rPh sb="6" eb="8">
      <t>カンリ</t>
    </rPh>
    <rPh sb="8" eb="10">
      <t>ギシ</t>
    </rPh>
    <phoneticPr fontId="1"/>
  </si>
  <si>
    <t>総合技術監理部門（地質を除く）</t>
    <rPh sb="0" eb="2">
      <t>ソウゴウ</t>
    </rPh>
    <rPh sb="2" eb="4">
      <t>ギジュツ</t>
    </rPh>
    <rPh sb="4" eb="6">
      <t>カンリ</t>
    </rPh>
    <rPh sb="6" eb="8">
      <t>ブモン</t>
    </rPh>
    <rPh sb="9" eb="11">
      <t>チシツ</t>
    </rPh>
    <rPh sb="12" eb="13">
      <t>ノゾ</t>
    </rPh>
    <phoneticPr fontId="1"/>
  </si>
  <si>
    <t>総合技術監理部門（地質調査）</t>
    <rPh sb="0" eb="2">
      <t>ソウゴウ</t>
    </rPh>
    <rPh sb="2" eb="4">
      <t>ギジュツ</t>
    </rPh>
    <rPh sb="4" eb="6">
      <t>カンリ</t>
    </rPh>
    <rPh sb="6" eb="8">
      <t>ブモン</t>
    </rPh>
    <rPh sb="9" eb="11">
      <t>チシツ</t>
    </rPh>
    <rPh sb="11" eb="13">
      <t>チョウサ</t>
    </rPh>
    <phoneticPr fontId="1"/>
  </si>
  <si>
    <t>第1種電気主任技術者</t>
    <rPh sb="0" eb="1">
      <t>ダイ</t>
    </rPh>
    <rPh sb="2" eb="3">
      <t>シュ</t>
    </rPh>
    <rPh sb="3" eb="5">
      <t>デンキ</t>
    </rPh>
    <rPh sb="5" eb="7">
      <t>シュニン</t>
    </rPh>
    <rPh sb="7" eb="10">
      <t>ギジュツシャ</t>
    </rPh>
    <phoneticPr fontId="1"/>
  </si>
  <si>
    <t>伝送交換主任技術者</t>
    <rPh sb="0" eb="2">
      <t>デンソウ</t>
    </rPh>
    <rPh sb="2" eb="4">
      <t>コウカン</t>
    </rPh>
    <rPh sb="4" eb="6">
      <t>シュニン</t>
    </rPh>
    <rPh sb="6" eb="9">
      <t>ギジュツシャ</t>
    </rPh>
    <phoneticPr fontId="1"/>
  </si>
  <si>
    <t>線路主任技術者</t>
    <rPh sb="0" eb="2">
      <t>センロ</t>
    </rPh>
    <rPh sb="2" eb="4">
      <t>シュニン</t>
    </rPh>
    <rPh sb="4" eb="6">
      <t>ギジュツ</t>
    </rPh>
    <rPh sb="6" eb="7">
      <t>シャ</t>
    </rPh>
    <phoneticPr fontId="1"/>
  </si>
  <si>
    <t>APECエンジニア</t>
    <phoneticPr fontId="1"/>
  </si>
  <si>
    <t>有資格者</t>
    <rPh sb="0" eb="4">
      <t>ユウシカクシャ</t>
    </rPh>
    <phoneticPr fontId="1"/>
  </si>
  <si>
    <t>数字で入力、単位：人</t>
    <rPh sb="0" eb="2">
      <t>スウジ</t>
    </rPh>
    <rPh sb="3" eb="5">
      <t>ニュウリョク</t>
    </rPh>
    <rPh sb="6" eb="8">
      <t>タンイ</t>
    </rPh>
    <rPh sb="9" eb="10">
      <t>ニン</t>
    </rPh>
    <phoneticPr fontId="1"/>
  </si>
  <si>
    <t>総合技術管理部門（地質を除く）</t>
    <rPh sb="0" eb="2">
      <t>ソウゴウ</t>
    </rPh>
    <rPh sb="2" eb="4">
      <t>ギジュツ</t>
    </rPh>
    <rPh sb="4" eb="6">
      <t>カンリ</t>
    </rPh>
    <rPh sb="6" eb="8">
      <t>ブモン</t>
    </rPh>
    <rPh sb="9" eb="11">
      <t>チシツ</t>
    </rPh>
    <rPh sb="12" eb="13">
      <t>ノゾ</t>
    </rPh>
    <phoneticPr fontId="1"/>
  </si>
  <si>
    <t>電子・電子部門</t>
    <rPh sb="0" eb="2">
      <t>デンシ</t>
    </rPh>
    <rPh sb="3" eb="5">
      <t>デンシ</t>
    </rPh>
    <rPh sb="5" eb="7">
      <t>ブモン</t>
    </rPh>
    <phoneticPr fontId="1"/>
  </si>
  <si>
    <t>第1種電気主任技術者</t>
    <rPh sb="0" eb="1">
      <t>ダイ</t>
    </rPh>
    <rPh sb="2" eb="3">
      <t>シュ</t>
    </rPh>
    <rPh sb="3" eb="5">
      <t>デンキ</t>
    </rPh>
    <rPh sb="5" eb="7">
      <t>シュニン</t>
    </rPh>
    <rPh sb="7" eb="9">
      <t>ギジュツ</t>
    </rPh>
    <rPh sb="9" eb="10">
      <t>シャ</t>
    </rPh>
    <phoneticPr fontId="1"/>
  </si>
  <si>
    <t>線路主任技術者</t>
    <rPh sb="0" eb="2">
      <t>センロ</t>
    </rPh>
    <rPh sb="2" eb="4">
      <t>シュニン</t>
    </rPh>
    <rPh sb="4" eb="7">
      <t>ギジュツシャ</t>
    </rPh>
    <phoneticPr fontId="1"/>
  </si>
  <si>
    <t>登録
業種</t>
    <rPh sb="0" eb="2">
      <t>トウロク</t>
    </rPh>
    <rPh sb="3" eb="5">
      <t>ギョウシュ</t>
    </rPh>
    <phoneticPr fontId="1"/>
  </si>
  <si>
    <t>希望
業種</t>
    <rPh sb="0" eb="2">
      <t>キボウ</t>
    </rPh>
    <rPh sb="3" eb="5">
      <t>ギョウシュ</t>
    </rPh>
    <phoneticPr fontId="1"/>
  </si>
  <si>
    <t>資料等整理</t>
    <rPh sb="0" eb="3">
      <t>シリョウトウ</t>
    </rPh>
    <rPh sb="3" eb="5">
      <t>セイリ</t>
    </rPh>
    <phoneticPr fontId="1"/>
  </si>
  <si>
    <t>-</t>
    <phoneticPr fontId="1"/>
  </si>
  <si>
    <t>1/3枚目</t>
    <phoneticPr fontId="1"/>
  </si>
  <si>
    <t>※受任者がいない場合は、実印・使用印とも代表者の印鑑になります。</t>
    <rPh sb="1" eb="3">
      <t>ジュニン</t>
    </rPh>
    <rPh sb="3" eb="4">
      <t>シャ</t>
    </rPh>
    <rPh sb="8" eb="10">
      <t>バアイ</t>
    </rPh>
    <rPh sb="12" eb="14">
      <t>ジツイン</t>
    </rPh>
    <rPh sb="15" eb="17">
      <t>シヨウ</t>
    </rPh>
    <rPh sb="17" eb="18">
      <t>イン</t>
    </rPh>
    <rPh sb="20" eb="23">
      <t>ダイヒョウシャ</t>
    </rPh>
    <rPh sb="24" eb="26">
      <t>インカン</t>
    </rPh>
    <phoneticPr fontId="1"/>
  </si>
  <si>
    <t>APECエンジニア</t>
    <phoneticPr fontId="1"/>
  </si>
  <si>
    <t>経営状況</t>
    <rPh sb="0" eb="2">
      <t>ケイエイ</t>
    </rPh>
    <rPh sb="2" eb="4">
      <t>ジョウキョウ</t>
    </rPh>
    <phoneticPr fontId="1"/>
  </si>
  <si>
    <t>流動資産</t>
    <rPh sb="0" eb="2">
      <t>リュウドウ</t>
    </rPh>
    <rPh sb="2" eb="4">
      <t>シサン</t>
    </rPh>
    <phoneticPr fontId="1"/>
  </si>
  <si>
    <t>流動負債</t>
    <rPh sb="0" eb="2">
      <t>リュウドウ</t>
    </rPh>
    <rPh sb="2" eb="4">
      <t>フサイ</t>
    </rPh>
    <phoneticPr fontId="1"/>
  </si>
  <si>
    <t>流動比率</t>
    <rPh sb="0" eb="2">
      <t>リュウドウ</t>
    </rPh>
    <rPh sb="2" eb="4">
      <t>ヒリツ</t>
    </rPh>
    <phoneticPr fontId="1"/>
  </si>
  <si>
    <t>6-7</t>
  </si>
  <si>
    <t>6-8</t>
  </si>
  <si>
    <t>数字で入力、直前決算分単位：千円</t>
    <rPh sb="0" eb="2">
      <t>スウジ</t>
    </rPh>
    <rPh sb="3" eb="5">
      <t>ニュウリョク</t>
    </rPh>
    <rPh sb="6" eb="8">
      <t>チョクゼン</t>
    </rPh>
    <rPh sb="8" eb="10">
      <t>ケッサン</t>
    </rPh>
    <rPh sb="10" eb="11">
      <t>ブン</t>
    </rPh>
    <rPh sb="11" eb="13">
      <t>タンイ</t>
    </rPh>
    <rPh sb="14" eb="16">
      <t>センエン</t>
    </rPh>
    <phoneticPr fontId="1"/>
  </si>
  <si>
    <t>千円</t>
    <rPh sb="0" eb="2">
      <t>センエン</t>
    </rPh>
    <phoneticPr fontId="1"/>
  </si>
  <si>
    <t>％</t>
    <phoneticPr fontId="1"/>
  </si>
  <si>
    <t>担当者の部署名を入力（例:総務部契約課）</t>
    <rPh sb="0" eb="3">
      <t>タントウシャ</t>
    </rPh>
    <rPh sb="4" eb="6">
      <t>ブショ</t>
    </rPh>
    <rPh sb="6" eb="7">
      <t>メイ</t>
    </rPh>
    <rPh sb="8" eb="10">
      <t>ニュウリョク</t>
    </rPh>
    <rPh sb="11" eb="12">
      <t>レイ</t>
    </rPh>
    <rPh sb="13" eb="15">
      <t>ソウム</t>
    </rPh>
    <rPh sb="15" eb="16">
      <t>ブ</t>
    </rPh>
    <rPh sb="16" eb="18">
      <t>ケイヤク</t>
    </rPh>
    <rPh sb="18" eb="19">
      <t>カ</t>
    </rPh>
    <phoneticPr fontId="1"/>
  </si>
  <si>
    <t>その他①</t>
    <rPh sb="2" eb="3">
      <t>タ</t>
    </rPh>
    <phoneticPr fontId="1"/>
  </si>
  <si>
    <t>その他②</t>
    <rPh sb="2" eb="3">
      <t>タ</t>
    </rPh>
    <phoneticPr fontId="1"/>
  </si>
  <si>
    <t>その他③</t>
    <rPh sb="2" eb="3">
      <t>タ</t>
    </rPh>
    <phoneticPr fontId="1"/>
  </si>
  <si>
    <t>業種名</t>
    <rPh sb="0" eb="2">
      <t>ギョウシュ</t>
    </rPh>
    <rPh sb="2" eb="3">
      <t>メイ</t>
    </rPh>
    <phoneticPr fontId="1"/>
  </si>
  <si>
    <t>測・コン</t>
    <rPh sb="0" eb="1">
      <t>ソク</t>
    </rPh>
    <phoneticPr fontId="1"/>
  </si>
  <si>
    <t>代表者印</t>
    <rPh sb="0" eb="3">
      <t>ダイヒョウシャ</t>
    </rPh>
    <rPh sb="3" eb="4">
      <t>ジルシ</t>
    </rPh>
    <phoneticPr fontId="1"/>
  </si>
  <si>
    <t>使用印</t>
    <rPh sb="0" eb="2">
      <t>シヨウ</t>
    </rPh>
    <rPh sb="2" eb="3">
      <t>ジルシ</t>
    </rPh>
    <phoneticPr fontId="1"/>
  </si>
  <si>
    <t>大河原町長　　　　齋　　　清　志　　殿</t>
    <rPh sb="0" eb="5">
      <t>オオガワラチョウチョウ</t>
    </rPh>
    <rPh sb="9" eb="10">
      <t>サイ</t>
    </rPh>
    <rPh sb="13" eb="14">
      <t>キヨシ</t>
    </rPh>
    <rPh sb="15" eb="16">
      <t>ココロザシ</t>
    </rPh>
    <rPh sb="18" eb="19">
      <t>ドノ</t>
    </rPh>
    <phoneticPr fontId="1"/>
  </si>
  <si>
    <t>大河原町長　　齋　　清　志　　殿</t>
    <rPh sb="0" eb="5">
      <t>オオガワラチョウチョウ</t>
    </rPh>
    <rPh sb="7" eb="8">
      <t>サイ</t>
    </rPh>
    <rPh sb="10" eb="11">
      <t>キヨシ</t>
    </rPh>
    <rPh sb="12" eb="13">
      <t>ココロザシ</t>
    </rPh>
    <rPh sb="15" eb="16">
      <t>ドノ</t>
    </rPh>
    <phoneticPr fontId="1"/>
  </si>
  <si>
    <t>「令和○年○月から令和□年□月」と入力</t>
    <rPh sb="1" eb="3">
      <t>レイワ</t>
    </rPh>
    <rPh sb="4" eb="5">
      <t>ネン</t>
    </rPh>
    <rPh sb="6" eb="7">
      <t>ガツ</t>
    </rPh>
    <rPh sb="9" eb="11">
      <t>レイワ</t>
    </rPh>
    <rPh sb="12" eb="13">
      <t>ネン</t>
    </rPh>
    <rPh sb="14" eb="15">
      <t>ガツ</t>
    </rPh>
    <rPh sb="17" eb="19">
      <t>ニュウリョク</t>
    </rPh>
    <phoneticPr fontId="1"/>
  </si>
  <si>
    <t>令和</t>
    <rPh sb="0" eb="2">
      <t>レイワ</t>
    </rPh>
    <phoneticPr fontId="1"/>
  </si>
  <si>
    <t>令和7・8年度において、大河原町で行われる　測量・コンサルタント業務　に係る競争に参加する資格の審査を申請します。</t>
    <rPh sb="0" eb="2">
      <t>レイワ</t>
    </rPh>
    <rPh sb="5" eb="7">
      <t>ネンド</t>
    </rPh>
    <rPh sb="12" eb="16">
      <t>オオガワラマチ</t>
    </rPh>
    <rPh sb="17" eb="18">
      <t>オコナ</t>
    </rPh>
    <rPh sb="22" eb="24">
      <t>ソクリョウ</t>
    </rPh>
    <rPh sb="32" eb="34">
      <t>ギョウム</t>
    </rPh>
    <rPh sb="36" eb="37">
      <t>カカ</t>
    </rPh>
    <rPh sb="38" eb="40">
      <t>キョウソウ</t>
    </rPh>
    <rPh sb="41" eb="43">
      <t>サンカ</t>
    </rPh>
    <rPh sb="45" eb="47">
      <t>シカク</t>
    </rPh>
    <rPh sb="48" eb="50">
      <t>シンサ</t>
    </rPh>
    <rPh sb="51" eb="53">
      <t>シンセイ</t>
    </rPh>
    <phoneticPr fontId="1"/>
  </si>
  <si>
    <t>令和7年4月1日から令和9年3月31日まで</t>
    <rPh sb="0" eb="2">
      <t>レイワ</t>
    </rPh>
    <rPh sb="3" eb="4">
      <t>ネン</t>
    </rPh>
    <rPh sb="5" eb="6">
      <t>ガツ</t>
    </rPh>
    <rPh sb="7" eb="8">
      <t>ニチ</t>
    </rPh>
    <rPh sb="10" eb="12">
      <t>レイワ</t>
    </rPh>
    <rPh sb="13" eb="14">
      <t>ネン</t>
    </rPh>
    <rPh sb="15" eb="16">
      <t>ガツ</t>
    </rPh>
    <rPh sb="18" eb="19">
      <t>ニチ</t>
    </rPh>
    <phoneticPr fontId="1"/>
  </si>
  <si>
    <t>「R5.12.31」の形式で入力</t>
    <rPh sb="11" eb="13">
      <t>ケイシキ</t>
    </rPh>
    <rPh sb="14" eb="16">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</si>
</sst>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lt;=999]000;[&lt;=9999]000\-00;000\-0000"/>
    <numFmt numFmtId="178" formatCode="[$-411]ggge&quot;年&quot;m&quot;月&quot;d&quot;日&quot;;@"/>
    <numFmt numFmtId="179" formatCode="###&quot;-&quot;####"/>
  </numFmts>
  <fonts count="14" x14ac:knownFonts="1">
    <font>
      <sz val="11"/>
      <name val="ＭＳ Ｐゴシック"/>
      <family val="3"/>
      <charset val="128"/>
    </font>
    <font>
      <sz val="6"/>
      <name val="ＭＳ Ｐゴシック"/>
      <family val="3"/>
      <charset val="128"/>
    </font>
    <font>
      <sz val="10"/>
      <name val="ＭＳ Ｐゴシック"/>
      <family val="3"/>
      <charset val="128"/>
    </font>
    <font>
      <sz val="16"/>
      <name val="ＭＳ ゴシック"/>
      <family val="3"/>
      <charset val="128"/>
    </font>
    <font>
      <sz val="12"/>
      <name val="ＭＳ Ｐゴシック"/>
      <family val="3"/>
      <charset val="128"/>
    </font>
    <font>
      <sz val="11"/>
      <name val="ＭＳ 明朝"/>
      <family val="1"/>
      <charset val="128"/>
    </font>
    <font>
      <sz val="14"/>
      <name val="ＭＳ 明朝"/>
      <family val="1"/>
      <charset val="128"/>
    </font>
    <font>
      <b/>
      <sz val="16"/>
      <name val="ＭＳ 明朝"/>
      <family val="1"/>
      <charset val="128"/>
    </font>
    <font>
      <sz val="12"/>
      <name val="ＭＳ 明朝"/>
      <family val="1"/>
      <charset val="128"/>
    </font>
    <font>
      <sz val="18"/>
      <name val="ＭＳ Ｐゴシック"/>
      <family val="3"/>
      <charset val="128"/>
    </font>
    <font>
      <sz val="9"/>
      <name val="ＭＳ Ｐゴシック"/>
      <family val="3"/>
      <charset val="128"/>
    </font>
    <font>
      <sz val="8"/>
      <name val="ＭＳ Ｐゴシック"/>
      <family val="3"/>
      <charset val="128"/>
    </font>
    <font>
      <sz val="16"/>
      <name val="ＭＳ Ｐゴシック"/>
      <family val="3"/>
      <charset val="128"/>
    </font>
    <font>
      <b/>
      <sz val="24"/>
      <name val="ＭＳ ゴシック"/>
      <family val="3"/>
      <charset val="128"/>
    </font>
  </fonts>
  <fills count="3">
    <fill>
      <patternFill patternType="none"/>
    </fill>
    <fill>
      <patternFill patternType="gray125"/>
    </fill>
    <fill>
      <patternFill patternType="solid">
        <fgColor indexed="42"/>
        <bgColor indexed="64"/>
      </patternFill>
    </fill>
  </fills>
  <borders count="89">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right style="thin">
        <color indexed="64"/>
      </right>
      <top/>
      <bottom/>
      <diagonal/>
    </border>
    <border>
      <left style="medium">
        <color indexed="64"/>
      </left>
      <right style="medium">
        <color indexed="64"/>
      </right>
      <top/>
      <bottom style="thin">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diagonalUp="1">
      <left style="thin">
        <color indexed="64"/>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right/>
      <top style="medium">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medium">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1">
    <xf numFmtId="0" fontId="0" fillId="0" borderId="0">
      <alignment vertical="center"/>
    </xf>
  </cellStyleXfs>
  <cellXfs count="373">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0" xfId="0" applyFont="1" applyBorder="1" applyAlignment="1">
      <alignment horizontal="center" vertical="center"/>
    </xf>
    <xf numFmtId="0" fontId="2" fillId="0" borderId="2" xfId="0" applyFont="1" applyBorder="1">
      <alignment vertical="center"/>
    </xf>
    <xf numFmtId="0" fontId="3" fillId="0" borderId="0" xfId="0" applyFont="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5" fillId="0" borderId="0" xfId="0" applyFont="1">
      <alignment vertical="center"/>
    </xf>
    <xf numFmtId="0" fontId="5" fillId="0" borderId="0" xfId="0" applyFont="1" applyAlignment="1">
      <alignment horizontal="center" vertical="center"/>
    </xf>
    <xf numFmtId="0" fontId="6" fillId="0" borderId="0" xfId="0" applyFont="1">
      <alignment vertical="center"/>
    </xf>
    <xf numFmtId="0" fontId="2" fillId="0" borderId="5" xfId="0" applyFont="1" applyBorder="1">
      <alignment vertical="center"/>
    </xf>
    <xf numFmtId="0" fontId="2" fillId="0" borderId="4"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3" xfId="0" applyFont="1" applyBorder="1">
      <alignment vertical="center"/>
    </xf>
    <xf numFmtId="0" fontId="5" fillId="0" borderId="0" xfId="0" applyFont="1" applyAlignment="1">
      <alignment vertical="center"/>
    </xf>
    <xf numFmtId="0" fontId="0" fillId="0" borderId="0" xfId="0" applyBorder="1">
      <alignment vertical="center"/>
    </xf>
    <xf numFmtId="0" fontId="2" fillId="2" borderId="0" xfId="0" applyFont="1" applyFill="1">
      <alignment vertical="center"/>
    </xf>
    <xf numFmtId="0" fontId="2" fillId="0" borderId="9" xfId="0" applyFont="1" applyBorder="1">
      <alignment vertical="center"/>
    </xf>
    <xf numFmtId="0" fontId="2" fillId="0" borderId="10" xfId="0" applyFont="1" applyBorder="1">
      <alignment vertical="center"/>
    </xf>
    <xf numFmtId="0" fontId="2" fillId="0" borderId="3" xfId="0" applyFont="1" applyBorder="1" applyAlignment="1">
      <alignment vertical="center" wrapText="1"/>
    </xf>
    <xf numFmtId="49" fontId="2" fillId="0" borderId="3" xfId="0" applyNumberFormat="1" applyFont="1" applyBorder="1" applyAlignment="1">
      <alignment horizontal="center" vertical="center"/>
    </xf>
    <xf numFmtId="0" fontId="2" fillId="0" borderId="0" xfId="0" applyFont="1" applyAlignment="1">
      <alignment horizontal="left" vertical="center"/>
    </xf>
    <xf numFmtId="0" fontId="2" fillId="0" borderId="3" xfId="0" applyFont="1" applyBorder="1" applyAlignment="1">
      <alignment horizontal="center" vertical="center" wrapText="1"/>
    </xf>
    <xf numFmtId="0" fontId="0" fillId="0" borderId="0" xfId="0" applyAlignment="1">
      <alignment horizontal="center" vertical="center"/>
    </xf>
    <xf numFmtId="0" fontId="0" fillId="0" borderId="2" xfId="0" applyBorder="1" applyAlignment="1">
      <alignment horizontal="center" vertical="center"/>
    </xf>
    <xf numFmtId="0" fontId="2" fillId="0" borderId="11" xfId="0" applyFont="1" applyBorder="1">
      <alignment vertical="center"/>
    </xf>
    <xf numFmtId="0" fontId="2" fillId="0" borderId="12" xfId="0" applyFont="1" applyBorder="1">
      <alignment vertical="center"/>
    </xf>
    <xf numFmtId="0" fontId="0" fillId="0" borderId="0" xfId="0" applyAlignment="1" applyProtection="1">
      <alignment horizontal="center" vertical="center"/>
      <protection locked="0"/>
    </xf>
    <xf numFmtId="0" fontId="5" fillId="0" borderId="0" xfId="0" applyFont="1" applyAlignment="1" applyProtection="1">
      <alignment vertical="center"/>
      <protection locked="0"/>
    </xf>
    <xf numFmtId="0" fontId="5" fillId="0" borderId="0" xfId="0" applyFont="1" applyAlignment="1" applyProtection="1">
      <alignment horizontal="center" vertical="center"/>
      <protection locked="0"/>
    </xf>
    <xf numFmtId="0" fontId="2" fillId="2" borderId="13" xfId="0" applyFont="1" applyFill="1" applyBorder="1" applyAlignment="1" applyProtection="1">
      <alignment horizontal="left" vertical="center"/>
      <protection locked="0"/>
    </xf>
    <xf numFmtId="0" fontId="2" fillId="2" borderId="14" xfId="0" applyFont="1" applyFill="1" applyBorder="1" applyAlignment="1" applyProtection="1">
      <alignment horizontal="left" vertical="center"/>
      <protection locked="0"/>
    </xf>
    <xf numFmtId="57" fontId="2" fillId="2" borderId="14" xfId="0" applyNumberFormat="1" applyFont="1" applyFill="1" applyBorder="1" applyAlignment="1" applyProtection="1">
      <alignment horizontal="left" vertical="center"/>
      <protection locked="0"/>
    </xf>
    <xf numFmtId="177" fontId="2" fillId="2" borderId="14" xfId="0" applyNumberFormat="1" applyFont="1" applyFill="1" applyBorder="1" applyAlignment="1" applyProtection="1">
      <alignment horizontal="left" vertical="center"/>
      <protection locked="0"/>
    </xf>
    <xf numFmtId="176" fontId="2" fillId="2" borderId="14" xfId="0" applyNumberFormat="1" applyFont="1" applyFill="1" applyBorder="1" applyAlignment="1" applyProtection="1">
      <alignment horizontal="left" vertical="center"/>
      <protection locked="0"/>
    </xf>
    <xf numFmtId="0" fontId="2" fillId="2" borderId="15" xfId="0" applyFont="1" applyFill="1" applyBorder="1" applyAlignment="1" applyProtection="1">
      <alignment horizontal="left" vertical="center"/>
      <protection locked="0"/>
    </xf>
    <xf numFmtId="0" fontId="8" fillId="0" borderId="0" xfId="0" applyFont="1" applyAlignment="1">
      <alignment horizontal="center" vertical="center"/>
    </xf>
    <xf numFmtId="0" fontId="7" fillId="0" borderId="0" xfId="0" applyFont="1" applyAlignment="1">
      <alignment horizontal="center" vertical="center"/>
    </xf>
    <xf numFmtId="0" fontId="2" fillId="0" borderId="12" xfId="0" applyFont="1" applyBorder="1" applyAlignment="1">
      <alignment vertical="center"/>
    </xf>
    <xf numFmtId="0" fontId="2" fillId="0" borderId="0" xfId="0" applyFont="1" applyBorder="1" applyAlignment="1">
      <alignment vertical="center"/>
    </xf>
    <xf numFmtId="0" fontId="2" fillId="0" borderId="0" xfId="0" applyFont="1" applyBorder="1">
      <alignment vertical="center"/>
    </xf>
    <xf numFmtId="0" fontId="2" fillId="0" borderId="0" xfId="0" applyFont="1" applyBorder="1" applyAlignment="1">
      <alignment vertical="center" wrapText="1"/>
    </xf>
    <xf numFmtId="0" fontId="2" fillId="0" borderId="16" xfId="0" applyFont="1" applyBorder="1">
      <alignment vertical="center"/>
    </xf>
    <xf numFmtId="0" fontId="2" fillId="0" borderId="17" xfId="0" applyFont="1" applyBorder="1">
      <alignment vertical="center"/>
    </xf>
    <xf numFmtId="0" fontId="2" fillId="0" borderId="17" xfId="0" applyFont="1" applyBorder="1" applyAlignment="1">
      <alignment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0" fillId="0" borderId="0" xfId="0" applyBorder="1" applyAlignment="1">
      <alignment vertical="center"/>
    </xf>
    <xf numFmtId="0" fontId="0" fillId="0" borderId="0" xfId="0" applyBorder="1" applyAlignment="1">
      <alignment vertical="center" wrapText="1"/>
    </xf>
    <xf numFmtId="178" fontId="0" fillId="0" borderId="0" xfId="0" applyNumberFormat="1" applyBorder="1" applyAlignment="1">
      <alignment vertical="center"/>
    </xf>
    <xf numFmtId="0" fontId="0" fillId="0" borderId="0" xfId="0" applyAlignment="1">
      <alignment vertical="center"/>
    </xf>
    <xf numFmtId="0" fontId="12" fillId="0" borderId="0" xfId="0" applyFont="1">
      <alignment vertical="center"/>
    </xf>
    <xf numFmtId="0" fontId="12" fillId="0" borderId="0" xfId="0" applyFont="1" applyAlignment="1">
      <alignment horizontal="center" vertical="center"/>
    </xf>
    <xf numFmtId="0" fontId="2" fillId="0" borderId="24" xfId="0" applyFont="1" applyBorder="1">
      <alignment vertical="center"/>
    </xf>
    <xf numFmtId="0" fontId="2" fillId="0" borderId="5" xfId="0" applyFont="1" applyBorder="1" applyAlignment="1">
      <alignment vertical="center" wrapText="1"/>
    </xf>
    <xf numFmtId="49" fontId="2" fillId="0" borderId="9" xfId="0" applyNumberFormat="1" applyFont="1" applyBorder="1" applyAlignment="1">
      <alignment horizontal="center" vertical="center"/>
    </xf>
    <xf numFmtId="49" fontId="2" fillId="0" borderId="25" xfId="0" applyNumberFormat="1" applyFont="1" applyBorder="1" applyAlignment="1">
      <alignment horizontal="center" vertical="center"/>
    </xf>
    <xf numFmtId="0" fontId="2" fillId="0" borderId="26" xfId="0" applyFont="1" applyBorder="1">
      <alignment vertical="center"/>
    </xf>
    <xf numFmtId="0" fontId="2" fillId="0" borderId="27" xfId="0" applyFont="1" applyBorder="1">
      <alignment vertical="center"/>
    </xf>
    <xf numFmtId="0" fontId="2" fillId="0" borderId="28" xfId="0" applyFont="1" applyBorder="1" applyAlignment="1">
      <alignment horizontal="center" vertical="center"/>
    </xf>
    <xf numFmtId="49" fontId="2" fillId="0" borderId="29" xfId="0" applyNumberFormat="1" applyFont="1" applyBorder="1" applyAlignment="1">
      <alignment horizontal="center" vertical="center"/>
    </xf>
    <xf numFmtId="0" fontId="2" fillId="0" borderId="30" xfId="0" applyFont="1" applyBorder="1">
      <alignment vertical="center"/>
    </xf>
    <xf numFmtId="0" fontId="2" fillId="0" borderId="31" xfId="0" applyFont="1" applyBorder="1">
      <alignment vertical="center"/>
    </xf>
    <xf numFmtId="0" fontId="2" fillId="0" borderId="25" xfId="0" applyFont="1" applyBorder="1">
      <alignment vertical="center"/>
    </xf>
    <xf numFmtId="0" fontId="2" fillId="0" borderId="32" xfId="0" applyFont="1" applyBorder="1">
      <alignment vertical="center"/>
    </xf>
    <xf numFmtId="0" fontId="2" fillId="0" borderId="33" xfId="0" applyFont="1" applyBorder="1">
      <alignment vertical="center"/>
    </xf>
    <xf numFmtId="0" fontId="2" fillId="0" borderId="34" xfId="0" applyFont="1" applyBorder="1">
      <alignment vertical="center"/>
    </xf>
    <xf numFmtId="176" fontId="2" fillId="2" borderId="15" xfId="0" applyNumberFormat="1" applyFont="1" applyFill="1" applyBorder="1" applyAlignment="1" applyProtection="1">
      <alignment horizontal="left" vertical="center"/>
      <protection locked="0"/>
    </xf>
    <xf numFmtId="0" fontId="2" fillId="0" borderId="35" xfId="0" applyFont="1" applyBorder="1">
      <alignment vertical="center"/>
    </xf>
    <xf numFmtId="0" fontId="2" fillId="0" borderId="36" xfId="0" applyFont="1" applyBorder="1">
      <alignment vertical="center"/>
    </xf>
    <xf numFmtId="0" fontId="2" fillId="0" borderId="18" xfId="0" applyFont="1" applyBorder="1">
      <alignment vertical="center"/>
    </xf>
    <xf numFmtId="0" fontId="2" fillId="0" borderId="37" xfId="0" applyFont="1" applyBorder="1" applyAlignment="1">
      <alignment horizontal="center" vertical="center"/>
    </xf>
    <xf numFmtId="0" fontId="2" fillId="0" borderId="38" xfId="0" applyFont="1" applyBorder="1" applyAlignment="1">
      <alignment horizontal="center" vertical="center" wrapText="1"/>
    </xf>
    <xf numFmtId="0" fontId="12" fillId="0" borderId="0" xfId="0" applyFont="1" applyAlignment="1">
      <alignment horizontal="left" vertical="center"/>
    </xf>
    <xf numFmtId="0" fontId="2" fillId="0" borderId="39" xfId="0" applyFont="1" applyBorder="1">
      <alignment vertical="center"/>
    </xf>
    <xf numFmtId="0" fontId="2" fillId="0" borderId="40" xfId="0" applyFont="1" applyBorder="1">
      <alignment vertical="center"/>
    </xf>
    <xf numFmtId="0" fontId="2" fillId="0" borderId="41" xfId="0" applyFont="1" applyBorder="1">
      <alignment vertical="center"/>
    </xf>
    <xf numFmtId="176" fontId="2" fillId="2" borderId="13" xfId="0" applyNumberFormat="1" applyFont="1" applyFill="1" applyBorder="1" applyAlignment="1" applyProtection="1">
      <alignment horizontal="left" vertical="center"/>
      <protection locked="0"/>
    </xf>
    <xf numFmtId="57" fontId="2" fillId="2" borderId="15" xfId="0" applyNumberFormat="1" applyFont="1" applyFill="1" applyBorder="1" applyAlignment="1" applyProtection="1">
      <alignment horizontal="left" vertical="center"/>
      <protection locked="0"/>
    </xf>
    <xf numFmtId="0" fontId="8" fillId="0" borderId="0" xfId="0" applyFont="1">
      <alignment vertical="center"/>
    </xf>
    <xf numFmtId="0" fontId="8" fillId="0" borderId="0" xfId="0" applyFont="1" applyAlignment="1">
      <alignment horizontal="right" vertical="center"/>
    </xf>
    <xf numFmtId="0" fontId="2" fillId="0" borderId="10" xfId="0" applyFont="1" applyBorder="1" applyAlignment="1">
      <alignment horizontal="center" vertical="center" wrapText="1"/>
    </xf>
    <xf numFmtId="176" fontId="2" fillId="2" borderId="42" xfId="0" applyNumberFormat="1" applyFont="1" applyFill="1" applyBorder="1" applyAlignment="1" applyProtection="1">
      <alignment horizontal="left" vertical="center"/>
      <protection locked="0"/>
    </xf>
    <xf numFmtId="0" fontId="2" fillId="0" borderId="43" xfId="0" applyFont="1" applyBorder="1">
      <alignment vertical="center"/>
    </xf>
    <xf numFmtId="176" fontId="2" fillId="2" borderId="44" xfId="0" applyNumberFormat="1" applyFont="1" applyFill="1" applyBorder="1" applyAlignment="1" applyProtection="1">
      <alignment horizontal="left" vertical="center"/>
      <protection locked="0"/>
    </xf>
    <xf numFmtId="0" fontId="2" fillId="0" borderId="2" xfId="0" applyFont="1" applyBorder="1" applyAlignment="1">
      <alignment horizontal="left" vertical="center"/>
    </xf>
    <xf numFmtId="0" fontId="2" fillId="0" borderId="12" xfId="0" applyFont="1" applyBorder="1" applyAlignment="1">
      <alignment horizontal="left" vertical="center"/>
    </xf>
    <xf numFmtId="0" fontId="2" fillId="0" borderId="45" xfId="0" applyFont="1" applyBorder="1">
      <alignment vertical="center"/>
    </xf>
    <xf numFmtId="0" fontId="2" fillId="0" borderId="46" xfId="0" applyFont="1" applyBorder="1">
      <alignment vertical="center"/>
    </xf>
    <xf numFmtId="0" fontId="2" fillId="0" borderId="47" xfId="0" applyFont="1" applyBorder="1">
      <alignment vertical="center"/>
    </xf>
    <xf numFmtId="57" fontId="2" fillId="0" borderId="0" xfId="0" applyNumberFormat="1" applyFont="1">
      <alignment vertical="center"/>
    </xf>
    <xf numFmtId="0" fontId="2" fillId="0" borderId="53" xfId="0" applyFont="1" applyBorder="1" applyAlignment="1">
      <alignment horizontal="center" vertical="center" textRotation="255"/>
    </xf>
    <xf numFmtId="0" fontId="2" fillId="0" borderId="54" xfId="0" applyFont="1" applyBorder="1" applyAlignment="1">
      <alignment horizontal="center" vertical="center" textRotation="255"/>
    </xf>
    <xf numFmtId="0" fontId="2" fillId="0" borderId="55" xfId="0" applyFont="1" applyBorder="1" applyAlignment="1">
      <alignment horizontal="center" vertical="center" textRotation="255"/>
    </xf>
    <xf numFmtId="0" fontId="2" fillId="0" borderId="3" xfId="0" applyFont="1" applyBorder="1" applyAlignment="1">
      <alignment horizontal="center" vertical="center" wrapText="1"/>
    </xf>
    <xf numFmtId="0" fontId="2" fillId="0" borderId="3" xfId="0" applyFont="1" applyBorder="1" applyAlignment="1">
      <alignment horizontal="center" vertical="center"/>
    </xf>
    <xf numFmtId="0" fontId="2" fillId="0" borderId="9" xfId="0" applyFont="1" applyBorder="1" applyAlignment="1">
      <alignment horizontal="center" vertical="center"/>
    </xf>
    <xf numFmtId="0" fontId="2" fillId="0" borderId="25" xfId="0" applyFont="1" applyBorder="1" applyAlignment="1">
      <alignment horizontal="center" vertical="center" wrapText="1"/>
    </xf>
    <xf numFmtId="0" fontId="2" fillId="0" borderId="48" xfId="0" applyFont="1" applyBorder="1" applyAlignment="1">
      <alignment horizontal="center" vertical="center" textRotation="255"/>
    </xf>
    <xf numFmtId="0" fontId="2" fillId="0" borderId="49" xfId="0" applyFont="1" applyBorder="1" applyAlignment="1">
      <alignment horizontal="center" vertical="center" textRotation="255"/>
    </xf>
    <xf numFmtId="0" fontId="2" fillId="0" borderId="29" xfId="0" applyFont="1" applyBorder="1" applyAlignment="1">
      <alignment horizontal="center" vertical="center"/>
    </xf>
    <xf numFmtId="0" fontId="2" fillId="0" borderId="50" xfId="0" applyFont="1" applyBorder="1" applyAlignment="1">
      <alignment horizontal="center" vertical="center" textRotation="255"/>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2" fillId="0" borderId="9" xfId="0" applyFont="1" applyBorder="1" applyAlignment="1">
      <alignment horizontal="left" vertical="center"/>
    </xf>
    <xf numFmtId="0" fontId="2" fillId="0" borderId="6" xfId="0" applyFont="1" applyBorder="1" applyAlignment="1">
      <alignment horizontal="left" vertical="center"/>
    </xf>
    <xf numFmtId="0" fontId="2" fillId="0" borderId="33" xfId="0" applyFont="1" applyBorder="1" applyAlignment="1">
      <alignment horizontal="left" vertical="center"/>
    </xf>
    <xf numFmtId="0" fontId="2" fillId="0" borderId="32" xfId="0" applyFont="1" applyBorder="1" applyAlignment="1">
      <alignment horizontal="left" vertical="center"/>
    </xf>
    <xf numFmtId="0" fontId="2" fillId="2" borderId="32" xfId="0" applyFont="1" applyFill="1" applyBorder="1" applyAlignment="1" applyProtection="1">
      <alignment horizontal="center" vertical="center"/>
      <protection locked="0"/>
    </xf>
    <xf numFmtId="0" fontId="2" fillId="2" borderId="28" xfId="0" applyFont="1" applyFill="1" applyBorder="1" applyAlignment="1" applyProtection="1">
      <alignment horizontal="center" vertical="center"/>
      <protection locked="0"/>
    </xf>
    <xf numFmtId="0" fontId="2" fillId="0" borderId="11"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75" xfId="0" applyFont="1" applyFill="1" applyBorder="1" applyAlignment="1">
      <alignment horizontal="center" vertical="center"/>
    </xf>
    <xf numFmtId="0" fontId="2" fillId="0" borderId="3" xfId="0" applyFont="1" applyBorder="1" applyAlignment="1">
      <alignment horizontal="distributed" vertical="center"/>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2" borderId="3" xfId="0" applyFont="1" applyFill="1" applyBorder="1" applyAlignment="1" applyProtection="1">
      <alignment horizontal="center" vertical="center"/>
      <protection locked="0"/>
    </xf>
    <xf numFmtId="0" fontId="2" fillId="2" borderId="21" xfId="0" applyFont="1" applyFill="1" applyBorder="1" applyAlignment="1" applyProtection="1">
      <alignment horizontal="center" vertical="center"/>
      <protection locked="0"/>
    </xf>
    <xf numFmtId="0" fontId="2" fillId="0" borderId="9" xfId="0" applyFont="1" applyBorder="1" applyAlignment="1">
      <alignment horizontal="distributed" vertical="center"/>
    </xf>
    <xf numFmtId="0" fontId="2" fillId="2" borderId="9" xfId="0" applyFont="1" applyFill="1" applyBorder="1" applyAlignment="1" applyProtection="1">
      <alignment horizontal="center" vertical="center"/>
      <protection locked="0"/>
    </xf>
    <xf numFmtId="0" fontId="2" fillId="2" borderId="23" xfId="0" applyFont="1" applyFill="1" applyBorder="1" applyAlignment="1" applyProtection="1">
      <alignment horizontal="center" vertical="center"/>
      <protection locked="0"/>
    </xf>
    <xf numFmtId="0" fontId="2" fillId="0" borderId="73" xfId="0" applyFont="1" applyBorder="1" applyAlignment="1">
      <alignment horizontal="center" vertical="center"/>
    </xf>
    <xf numFmtId="0" fontId="2" fillId="0" borderId="74" xfId="0" applyFont="1" applyBorder="1" applyAlignment="1">
      <alignment horizontal="center" vertical="center"/>
    </xf>
    <xf numFmtId="0" fontId="2" fillId="0" borderId="65" xfId="0" applyFont="1" applyBorder="1" applyAlignment="1">
      <alignment horizontal="center" vertical="center"/>
    </xf>
    <xf numFmtId="0" fontId="2" fillId="0" borderId="66" xfId="0" applyFont="1" applyBorder="1" applyAlignment="1">
      <alignment horizontal="center" vertical="center"/>
    </xf>
    <xf numFmtId="0" fontId="2" fillId="0" borderId="67" xfId="0" applyFont="1" applyBorder="1" applyAlignment="1">
      <alignment horizontal="center" vertical="center"/>
    </xf>
    <xf numFmtId="0" fontId="2" fillId="0" borderId="68" xfId="0" applyFont="1" applyBorder="1" applyAlignment="1">
      <alignment horizontal="center" vertical="center"/>
    </xf>
    <xf numFmtId="0" fontId="10" fillId="0" borderId="3" xfId="0" applyFont="1" applyBorder="1" applyAlignment="1">
      <alignment horizontal="distributed" vertical="center"/>
    </xf>
    <xf numFmtId="0" fontId="2" fillId="0" borderId="5" xfId="0" applyFont="1" applyBorder="1" applyAlignment="1">
      <alignment horizontal="distributed" vertical="center"/>
    </xf>
    <xf numFmtId="0" fontId="2" fillId="0" borderId="3" xfId="0" applyFont="1" applyFill="1" applyBorder="1" applyAlignment="1">
      <alignment horizontal="center" vertical="center"/>
    </xf>
    <xf numFmtId="0" fontId="2" fillId="0" borderId="2" xfId="0" applyFont="1" applyBorder="1" applyAlignment="1">
      <alignment horizontal="distributed" vertical="center"/>
    </xf>
    <xf numFmtId="0" fontId="2" fillId="0" borderId="4" xfId="0" applyFont="1" applyBorder="1" applyAlignment="1">
      <alignment horizontal="distributed" vertical="center"/>
    </xf>
    <xf numFmtId="0" fontId="2" fillId="0" borderId="3" xfId="0" applyFont="1" applyBorder="1" applyAlignment="1">
      <alignment horizontal="distributed" vertical="center" wrapText="1"/>
    </xf>
    <xf numFmtId="0" fontId="2" fillId="0" borderId="25" xfId="0" applyFont="1" applyFill="1" applyBorder="1" applyAlignment="1">
      <alignment horizontal="center" vertical="center"/>
    </xf>
    <xf numFmtId="0" fontId="2" fillId="0" borderId="25" xfId="0" applyFont="1" applyBorder="1" applyAlignment="1">
      <alignment horizontal="distributed" vertical="center" wrapText="1"/>
    </xf>
    <xf numFmtId="0" fontId="2" fillId="0" borderId="25" xfId="0" applyFont="1" applyBorder="1" applyAlignment="1">
      <alignment horizontal="distributed" vertical="center"/>
    </xf>
    <xf numFmtId="0" fontId="2" fillId="0" borderId="5" xfId="0" applyFont="1" applyBorder="1" applyAlignment="1">
      <alignment horizontal="distributed" vertical="center" wrapText="1"/>
    </xf>
    <xf numFmtId="0" fontId="2" fillId="2" borderId="25" xfId="0" applyFont="1" applyFill="1" applyBorder="1" applyAlignment="1" applyProtection="1">
      <alignment horizontal="center" vertical="center"/>
      <protection locked="0"/>
    </xf>
    <xf numFmtId="0" fontId="2" fillId="2" borderId="20"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40" xfId="0" applyFont="1" applyFill="1" applyBorder="1" applyAlignment="1" applyProtection="1">
      <alignment horizontal="center" vertical="center"/>
      <protection locked="0"/>
    </xf>
    <xf numFmtId="0" fontId="2" fillId="0" borderId="27" xfId="0" applyFont="1" applyBorder="1" applyAlignment="1">
      <alignment horizontal="distributed" vertical="center" wrapText="1"/>
    </xf>
    <xf numFmtId="0" fontId="2" fillId="0" borderId="29" xfId="0" applyFont="1" applyBorder="1" applyAlignment="1">
      <alignment horizontal="distributed" vertical="center"/>
    </xf>
    <xf numFmtId="0" fontId="2" fillId="2" borderId="29" xfId="0" applyFont="1" applyFill="1" applyBorder="1" applyAlignment="1" applyProtection="1">
      <alignment horizontal="center" vertical="center"/>
      <protection locked="0"/>
    </xf>
    <xf numFmtId="0" fontId="2" fillId="2" borderId="22" xfId="0" applyFont="1" applyFill="1" applyBorder="1" applyAlignment="1" applyProtection="1">
      <alignment horizontal="center" vertical="center"/>
      <protection locked="0"/>
    </xf>
    <xf numFmtId="0" fontId="2" fillId="0" borderId="25" xfId="0" applyFont="1" applyBorder="1" applyAlignment="1">
      <alignment horizontal="center" vertical="center"/>
    </xf>
    <xf numFmtId="0" fontId="2" fillId="0" borderId="51" xfId="0" applyFont="1" applyFill="1" applyBorder="1" applyAlignment="1">
      <alignment horizontal="center" vertical="center"/>
    </xf>
    <xf numFmtId="0" fontId="2" fillId="0" borderId="69" xfId="0" applyFont="1" applyFill="1" applyBorder="1" applyAlignment="1">
      <alignment horizontal="center" vertical="center"/>
    </xf>
    <xf numFmtId="0" fontId="2" fillId="0" borderId="51" xfId="0" applyFont="1" applyBorder="1" applyAlignment="1">
      <alignment horizontal="distributed" vertical="center"/>
    </xf>
    <xf numFmtId="0" fontId="2" fillId="0" borderId="69" xfId="0" applyFont="1" applyBorder="1" applyAlignment="1">
      <alignment horizontal="distributed" vertical="center"/>
    </xf>
    <xf numFmtId="0" fontId="2" fillId="0" borderId="52" xfId="0" applyFont="1" applyBorder="1" applyAlignment="1">
      <alignment horizontal="distributed" vertical="center"/>
    </xf>
    <xf numFmtId="0" fontId="2" fillId="2" borderId="19" xfId="0" applyFont="1" applyFill="1" applyBorder="1" applyAlignment="1" applyProtection="1">
      <alignment horizontal="center" vertical="center"/>
      <protection locked="0"/>
    </xf>
    <xf numFmtId="0" fontId="2" fillId="2" borderId="38" xfId="0" applyFont="1" applyFill="1" applyBorder="1" applyAlignment="1" applyProtection="1">
      <alignment horizontal="center" vertical="center"/>
      <protection locked="0"/>
    </xf>
    <xf numFmtId="176" fontId="2" fillId="0" borderId="25" xfId="0" applyNumberFormat="1" applyFont="1" applyFill="1" applyBorder="1" applyAlignment="1">
      <alignment horizontal="right" vertical="center"/>
    </xf>
    <xf numFmtId="176" fontId="2" fillId="0" borderId="3" xfId="0" applyNumberFormat="1" applyFont="1" applyFill="1" applyBorder="1" applyAlignment="1">
      <alignment horizontal="right" vertical="center"/>
    </xf>
    <xf numFmtId="176" fontId="2" fillId="0" borderId="29" xfId="0" applyNumberFormat="1" applyFont="1" applyFill="1" applyBorder="1" applyAlignment="1">
      <alignment horizontal="right" vertical="center"/>
    </xf>
    <xf numFmtId="0" fontId="2" fillId="0" borderId="27" xfId="0" applyFont="1" applyBorder="1" applyAlignment="1">
      <alignment horizontal="distributed" vertical="center"/>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2" fillId="0" borderId="57" xfId="0" applyFont="1" applyBorder="1" applyAlignment="1">
      <alignment horizontal="center" vertical="center"/>
    </xf>
    <xf numFmtId="0" fontId="2" fillId="0" borderId="16" xfId="0" applyFont="1" applyBorder="1" applyAlignment="1">
      <alignment horizontal="center" vertical="center"/>
    </xf>
    <xf numFmtId="0" fontId="2" fillId="0" borderId="58" xfId="0" applyFont="1" applyBorder="1" applyAlignment="1">
      <alignment horizontal="center" vertical="center"/>
    </xf>
    <xf numFmtId="0" fontId="2" fillId="0" borderId="61" xfId="0" applyFont="1" applyBorder="1" applyAlignment="1">
      <alignment horizontal="center" vertical="center"/>
    </xf>
    <xf numFmtId="0" fontId="2" fillId="0" borderId="17" xfId="0" applyFont="1" applyBorder="1" applyAlignment="1">
      <alignment horizontal="center" vertical="center"/>
    </xf>
    <xf numFmtId="0" fontId="2" fillId="0" borderId="62" xfId="0" applyFont="1" applyBorder="1" applyAlignment="1">
      <alignment horizontal="center" vertical="center"/>
    </xf>
    <xf numFmtId="0" fontId="2" fillId="0" borderId="30" xfId="0" applyFont="1" applyBorder="1" applyAlignment="1">
      <alignment horizontal="center" vertical="center"/>
    </xf>
    <xf numFmtId="0" fontId="2" fillId="2" borderId="10" xfId="0" applyFont="1" applyFill="1" applyBorder="1" applyAlignment="1" applyProtection="1">
      <alignment horizontal="center" vertical="center"/>
      <protection locked="0"/>
    </xf>
    <xf numFmtId="0" fontId="2" fillId="2" borderId="72" xfId="0" applyFont="1" applyFill="1" applyBorder="1" applyAlignment="1" applyProtection="1">
      <alignment horizontal="center" vertical="center"/>
      <protection locked="0"/>
    </xf>
    <xf numFmtId="0" fontId="2" fillId="2" borderId="57" xfId="0" applyFont="1" applyFill="1" applyBorder="1" applyAlignment="1" applyProtection="1">
      <alignment horizontal="center" vertical="center"/>
      <protection locked="0"/>
    </xf>
    <xf numFmtId="0" fontId="2" fillId="2" borderId="16" xfId="0" applyFont="1" applyFill="1" applyBorder="1" applyAlignment="1" applyProtection="1">
      <alignment horizontal="center" vertical="center"/>
      <protection locked="0"/>
    </xf>
    <xf numFmtId="0" fontId="2" fillId="2" borderId="58" xfId="0" applyFont="1" applyFill="1" applyBorder="1" applyAlignment="1" applyProtection="1">
      <alignment horizontal="center" vertical="center"/>
      <protection locked="0"/>
    </xf>
    <xf numFmtId="0" fontId="2" fillId="2" borderId="59" xfId="0" applyFont="1" applyFill="1" applyBorder="1" applyAlignment="1" applyProtection="1">
      <alignment horizontal="center" vertical="center"/>
      <protection locked="0"/>
    </xf>
    <xf numFmtId="0" fontId="2" fillId="2" borderId="0" xfId="0" applyFont="1" applyFill="1" applyBorder="1" applyAlignment="1" applyProtection="1">
      <alignment horizontal="center" vertical="center"/>
      <protection locked="0"/>
    </xf>
    <xf numFmtId="0" fontId="2" fillId="2" borderId="60" xfId="0" applyFont="1" applyFill="1" applyBorder="1" applyAlignment="1" applyProtection="1">
      <alignment horizontal="center" vertical="center"/>
      <protection locked="0"/>
    </xf>
    <xf numFmtId="0" fontId="2" fillId="2" borderId="61" xfId="0" applyFont="1" applyFill="1" applyBorder="1" applyAlignment="1" applyProtection="1">
      <alignment horizontal="center" vertical="center"/>
      <protection locked="0"/>
    </xf>
    <xf numFmtId="0" fontId="2" fillId="2" borderId="17" xfId="0" applyFont="1" applyFill="1" applyBorder="1" applyAlignment="1" applyProtection="1">
      <alignment horizontal="center" vertical="center"/>
      <protection locked="0"/>
    </xf>
    <xf numFmtId="0" fontId="2" fillId="2" borderId="62" xfId="0" applyFont="1" applyFill="1" applyBorder="1" applyAlignment="1" applyProtection="1">
      <alignment horizontal="center" vertical="center"/>
      <protection locked="0"/>
    </xf>
    <xf numFmtId="0" fontId="2" fillId="0" borderId="26" xfId="0" applyFont="1" applyBorder="1" applyAlignment="1">
      <alignment horizontal="center" vertical="center"/>
    </xf>
    <xf numFmtId="0" fontId="2" fillId="0" borderId="19" xfId="0" applyFont="1" applyBorder="1" applyAlignment="1">
      <alignment horizontal="distributed" vertical="center"/>
    </xf>
    <xf numFmtId="0" fontId="2" fillId="0" borderId="71" xfId="0" applyFont="1" applyBorder="1" applyAlignment="1">
      <alignment horizontal="center" vertical="center"/>
    </xf>
    <xf numFmtId="0" fontId="2" fillId="0" borderId="10" xfId="0" applyFont="1" applyBorder="1" applyAlignment="1">
      <alignment horizontal="distributed" vertical="center"/>
    </xf>
    <xf numFmtId="0" fontId="2" fillId="0" borderId="52" xfId="0" applyFont="1" applyFill="1" applyBorder="1" applyAlignment="1">
      <alignment horizontal="center" vertical="center"/>
    </xf>
    <xf numFmtId="0" fontId="2" fillId="0" borderId="19" xfId="0" applyFont="1" applyBorder="1" applyAlignment="1">
      <alignment horizontal="center" vertical="center"/>
    </xf>
    <xf numFmtId="0" fontId="2" fillId="0" borderId="70" xfId="0" applyFont="1" applyBorder="1" applyAlignment="1">
      <alignment horizontal="center" vertical="center"/>
    </xf>
    <xf numFmtId="176" fontId="2" fillId="0" borderId="19" xfId="0" applyNumberFormat="1" applyFont="1" applyFill="1" applyBorder="1" applyAlignment="1">
      <alignment horizontal="right" vertical="center"/>
    </xf>
    <xf numFmtId="0" fontId="2" fillId="0" borderId="51" xfId="0" applyFont="1" applyBorder="1" applyAlignment="1">
      <alignment horizontal="distributed" vertical="center" wrapText="1"/>
    </xf>
    <xf numFmtId="176" fontId="2" fillId="0" borderId="10" xfId="0" applyNumberFormat="1" applyFont="1" applyFill="1" applyBorder="1" applyAlignment="1">
      <alignment horizontal="right" vertical="center"/>
    </xf>
    <xf numFmtId="0" fontId="2" fillId="0" borderId="10" xfId="0" applyFont="1" applyBorder="1" applyAlignment="1">
      <alignment horizontal="center" vertical="center"/>
    </xf>
    <xf numFmtId="0" fontId="2" fillId="0" borderId="26" xfId="0" applyFont="1" applyBorder="1" applyAlignment="1">
      <alignment horizontal="distributed" vertical="center"/>
    </xf>
    <xf numFmtId="0" fontId="2" fillId="0" borderId="36" xfId="0" applyFont="1" applyBorder="1" applyAlignment="1">
      <alignment horizontal="distributed" vertical="center"/>
    </xf>
    <xf numFmtId="0" fontId="2" fillId="0" borderId="10" xfId="0" applyFont="1" applyFill="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2" fillId="0" borderId="35" xfId="0" applyFont="1" applyBorder="1" applyAlignment="1">
      <alignment horizontal="center" vertical="center"/>
    </xf>
    <xf numFmtId="0" fontId="2" fillId="0" borderId="45"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pplyBorder="1" applyAlignment="1">
      <alignment horizontal="center" vertical="center"/>
    </xf>
    <xf numFmtId="0" fontId="2" fillId="0" borderId="43" xfId="0" applyFont="1" applyBorder="1" applyAlignment="1">
      <alignment horizontal="center"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176" fontId="2" fillId="0" borderId="35" xfId="0" applyNumberFormat="1" applyFont="1" applyFill="1" applyBorder="1" applyAlignment="1">
      <alignment horizontal="right" vertical="center"/>
    </xf>
    <xf numFmtId="176" fontId="2" fillId="0" borderId="16" xfId="0" applyNumberFormat="1" applyFont="1" applyFill="1" applyBorder="1" applyAlignment="1">
      <alignment horizontal="right" vertical="center"/>
    </xf>
    <xf numFmtId="176" fontId="2" fillId="0" borderId="45" xfId="0" applyNumberFormat="1" applyFont="1" applyFill="1" applyBorder="1" applyAlignment="1">
      <alignment horizontal="right" vertical="center"/>
    </xf>
    <xf numFmtId="176" fontId="2" fillId="0" borderId="12" xfId="0" applyNumberFormat="1" applyFont="1" applyFill="1" applyBorder="1" applyAlignment="1">
      <alignment horizontal="right" vertical="center"/>
    </xf>
    <xf numFmtId="176" fontId="2" fillId="0" borderId="0" xfId="0" applyNumberFormat="1" applyFont="1" applyFill="1" applyBorder="1" applyAlignment="1">
      <alignment horizontal="right" vertical="center"/>
    </xf>
    <xf numFmtId="176" fontId="2" fillId="0" borderId="43" xfId="0" applyNumberFormat="1" applyFont="1" applyFill="1" applyBorder="1" applyAlignment="1">
      <alignment horizontal="right" vertical="center"/>
    </xf>
    <xf numFmtId="176" fontId="2" fillId="0" borderId="46" xfId="0" applyNumberFormat="1" applyFont="1" applyFill="1" applyBorder="1" applyAlignment="1">
      <alignment horizontal="right" vertical="center"/>
    </xf>
    <xf numFmtId="176" fontId="2" fillId="0" borderId="17" xfId="0" applyNumberFormat="1" applyFont="1" applyFill="1" applyBorder="1" applyAlignment="1">
      <alignment horizontal="right" vertical="center"/>
    </xf>
    <xf numFmtId="176" fontId="2" fillId="0" borderId="47" xfId="0" applyNumberFormat="1" applyFont="1" applyFill="1" applyBorder="1" applyAlignment="1">
      <alignment horizontal="right" vertical="center"/>
    </xf>
    <xf numFmtId="0" fontId="2" fillId="0" borderId="35" xfId="0" applyFont="1" applyBorder="1" applyAlignment="1">
      <alignment horizontal="center" vertical="center" wrapText="1"/>
    </xf>
    <xf numFmtId="0" fontId="2" fillId="2" borderId="33" xfId="0" applyFont="1" applyFill="1" applyBorder="1" applyAlignment="1" applyProtection="1">
      <alignment horizontal="center" vertical="center"/>
      <protection locked="0"/>
    </xf>
    <xf numFmtId="0" fontId="2" fillId="2" borderId="56" xfId="0" applyFont="1" applyFill="1" applyBorder="1" applyAlignment="1" applyProtection="1">
      <alignment horizontal="center" vertical="center"/>
      <protection locked="0"/>
    </xf>
    <xf numFmtId="0" fontId="2" fillId="0" borderId="41" xfId="0" applyFont="1" applyBorder="1" applyAlignment="1">
      <alignment horizontal="center" vertical="center"/>
    </xf>
    <xf numFmtId="0" fontId="2" fillId="0" borderId="40" xfId="0" applyFont="1" applyBorder="1" applyAlignment="1">
      <alignment horizontal="center" vertical="center"/>
    </xf>
    <xf numFmtId="0" fontId="2" fillId="0" borderId="20" xfId="0" applyFont="1" applyBorder="1" applyAlignment="1">
      <alignment horizontal="center" vertical="center"/>
    </xf>
    <xf numFmtId="0" fontId="2" fillId="0" borderId="11" xfId="0" applyFont="1" applyBorder="1" applyAlignment="1">
      <alignment horizontal="center" vertical="center"/>
    </xf>
    <xf numFmtId="0" fontId="2" fillId="0" borderId="8" xfId="0" applyFont="1" applyBorder="1" applyAlignment="1">
      <alignment horizontal="center" vertical="center"/>
    </xf>
    <xf numFmtId="0" fontId="2" fillId="0" borderId="24" xfId="0" applyFont="1" applyBorder="1" applyAlignment="1">
      <alignment horizontal="center" vertical="center"/>
    </xf>
    <xf numFmtId="0" fontId="2" fillId="0" borderId="75" xfId="0" applyFont="1" applyBorder="1" applyAlignment="1">
      <alignment horizontal="center" vertical="center"/>
    </xf>
    <xf numFmtId="176" fontId="2" fillId="0" borderId="35" xfId="0" applyNumberFormat="1" applyFont="1" applyBorder="1" applyAlignment="1">
      <alignment horizontal="right" vertical="center"/>
    </xf>
    <xf numFmtId="176" fontId="2" fillId="0" borderId="16" xfId="0" applyNumberFormat="1" applyFont="1" applyBorder="1" applyAlignment="1">
      <alignment horizontal="right" vertical="center"/>
    </xf>
    <xf numFmtId="176" fontId="2" fillId="0" borderId="45" xfId="0" applyNumberFormat="1" applyFont="1" applyBorder="1" applyAlignment="1">
      <alignment horizontal="right" vertical="center"/>
    </xf>
    <xf numFmtId="176" fontId="2" fillId="0" borderId="12" xfId="0" applyNumberFormat="1" applyFont="1" applyBorder="1" applyAlignment="1">
      <alignment horizontal="right" vertical="center"/>
    </xf>
    <xf numFmtId="176" fontId="2" fillId="0" borderId="0" xfId="0" applyNumberFormat="1" applyFont="1" applyBorder="1" applyAlignment="1">
      <alignment horizontal="right" vertical="center"/>
    </xf>
    <xf numFmtId="176" fontId="2" fillId="0" borderId="43" xfId="0" applyNumberFormat="1" applyFont="1" applyBorder="1" applyAlignment="1">
      <alignment horizontal="right" vertical="center"/>
    </xf>
    <xf numFmtId="176" fontId="2" fillId="0" borderId="46" xfId="0" applyNumberFormat="1" applyFont="1" applyBorder="1" applyAlignment="1">
      <alignment horizontal="right" vertical="center"/>
    </xf>
    <xf numFmtId="176" fontId="2" fillId="0" borderId="17" xfId="0" applyNumberFormat="1" applyFont="1" applyBorder="1" applyAlignment="1">
      <alignment horizontal="right" vertical="center"/>
    </xf>
    <xf numFmtId="176" fontId="2" fillId="0" borderId="47" xfId="0" applyNumberFormat="1" applyFont="1" applyBorder="1" applyAlignment="1">
      <alignment horizontal="right" vertical="center"/>
    </xf>
    <xf numFmtId="0" fontId="10" fillId="0" borderId="5" xfId="0" applyFont="1" applyBorder="1" applyAlignment="1">
      <alignment horizontal="distributed" vertical="center" wrapText="1"/>
    </xf>
    <xf numFmtId="0" fontId="10" fillId="0" borderId="5" xfId="0" applyFont="1" applyBorder="1" applyAlignment="1">
      <alignment horizontal="distributed" vertical="center"/>
    </xf>
    <xf numFmtId="0" fontId="2" fillId="0" borderId="59" xfId="0" applyFont="1" applyBorder="1" applyAlignment="1">
      <alignment horizontal="center" vertical="center"/>
    </xf>
    <xf numFmtId="0" fontId="2" fillId="0" borderId="60" xfId="0" applyFont="1" applyBorder="1" applyAlignment="1">
      <alignment horizontal="center" vertical="center"/>
    </xf>
    <xf numFmtId="0" fontId="2" fillId="0" borderId="32"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distributed" vertical="center"/>
    </xf>
    <xf numFmtId="0" fontId="11" fillId="0" borderId="3" xfId="0" applyFont="1" applyBorder="1" applyAlignment="1">
      <alignment horizontal="distributed" vertical="center"/>
    </xf>
    <xf numFmtId="0" fontId="2" fillId="0" borderId="1" xfId="0" applyFont="1" applyBorder="1" applyAlignment="1">
      <alignment horizontal="center"/>
    </xf>
    <xf numFmtId="0" fontId="2" fillId="0" borderId="69" xfId="0" applyFont="1" applyBorder="1" applyAlignment="1">
      <alignment horizontal="center" vertical="center"/>
    </xf>
    <xf numFmtId="0" fontId="9" fillId="0" borderId="0" xfId="0" applyFont="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distributed" vertical="center" indent="1"/>
    </xf>
    <xf numFmtId="179" fontId="2" fillId="0" borderId="4" xfId="0" applyNumberFormat="1" applyFont="1" applyBorder="1" applyAlignment="1">
      <alignment horizontal="center" vertical="center"/>
    </xf>
    <xf numFmtId="179" fontId="2" fillId="0" borderId="5" xfId="0" applyNumberFormat="1" applyFont="1" applyBorder="1" applyAlignment="1">
      <alignment horizontal="center" vertical="center"/>
    </xf>
    <xf numFmtId="0" fontId="2" fillId="0" borderId="77" xfId="0" applyFont="1" applyBorder="1" applyAlignment="1">
      <alignment horizontal="center" vertical="center"/>
    </xf>
    <xf numFmtId="178" fontId="2" fillId="0" borderId="10" xfId="0" applyNumberFormat="1" applyFont="1" applyBorder="1" applyAlignment="1">
      <alignment horizontal="center" vertical="center"/>
    </xf>
    <xf numFmtId="178" fontId="2" fillId="0" borderId="80" xfId="0" applyNumberFormat="1" applyFont="1" applyBorder="1" applyAlignment="1">
      <alignment horizontal="center" vertical="center"/>
    </xf>
    <xf numFmtId="0" fontId="2" fillId="0" borderId="85" xfId="0" applyFont="1" applyBorder="1" applyAlignment="1">
      <alignment horizontal="center" vertical="center"/>
    </xf>
    <xf numFmtId="0" fontId="2" fillId="0" borderId="84" xfId="0" applyFont="1" applyBorder="1" applyAlignment="1">
      <alignment horizontal="center" vertical="center"/>
    </xf>
    <xf numFmtId="0" fontId="2" fillId="0" borderId="79" xfId="0" applyFont="1" applyBorder="1" applyAlignment="1">
      <alignment horizontal="center" vertical="center"/>
    </xf>
    <xf numFmtId="178" fontId="2" fillId="0" borderId="24" xfId="0" applyNumberFormat="1" applyFont="1" applyBorder="1" applyAlignment="1">
      <alignment horizontal="center" vertical="center"/>
    </xf>
    <xf numFmtId="0" fontId="2" fillId="0" borderId="3" xfId="0" applyFont="1" applyBorder="1" applyAlignment="1">
      <alignment horizontal="left" vertical="center" indent="1"/>
    </xf>
    <xf numFmtId="0" fontId="2" fillId="0" borderId="72" xfId="0" applyFont="1" applyBorder="1" applyAlignment="1">
      <alignment horizontal="center" vertical="center"/>
    </xf>
    <xf numFmtId="176" fontId="2" fillId="0" borderId="10" xfId="0" applyNumberFormat="1" applyFont="1" applyBorder="1" applyAlignment="1">
      <alignment horizontal="right" vertical="center"/>
    </xf>
    <xf numFmtId="176" fontId="2" fillId="0" borderId="3" xfId="0" applyNumberFormat="1" applyFont="1" applyBorder="1" applyAlignment="1">
      <alignment horizontal="right" vertical="center"/>
    </xf>
    <xf numFmtId="176" fontId="2" fillId="0" borderId="29" xfId="0" applyNumberFormat="1" applyFont="1" applyBorder="1" applyAlignment="1">
      <alignment horizontal="right" vertical="center"/>
    </xf>
    <xf numFmtId="0" fontId="2" fillId="0" borderId="83" xfId="0" applyFont="1" applyBorder="1" applyAlignment="1">
      <alignment horizontal="center" vertical="center"/>
    </xf>
    <xf numFmtId="0" fontId="11" fillId="0" borderId="25" xfId="0" applyFont="1" applyBorder="1" applyAlignment="1">
      <alignment horizontal="center" vertical="center" wrapText="1"/>
    </xf>
    <xf numFmtId="0" fontId="11" fillId="0" borderId="25" xfId="0" applyFont="1" applyBorder="1" applyAlignment="1">
      <alignment horizontal="center" vertical="center"/>
    </xf>
    <xf numFmtId="0" fontId="11" fillId="0" borderId="9" xfId="0" applyFont="1" applyBorder="1" applyAlignment="1">
      <alignment horizontal="center" vertical="center"/>
    </xf>
    <xf numFmtId="0" fontId="2" fillId="0" borderId="23" xfId="0" applyFont="1" applyBorder="1" applyAlignment="1">
      <alignment horizontal="center" vertical="center"/>
    </xf>
    <xf numFmtId="0" fontId="2" fillId="0" borderId="27" xfId="0" applyFont="1" applyBorder="1" applyAlignment="1">
      <alignment horizontal="center" vertical="center"/>
    </xf>
    <xf numFmtId="0" fontId="11" fillId="0" borderId="35" xfId="0" applyFont="1" applyBorder="1" applyAlignment="1">
      <alignment horizontal="center" vertical="center" wrapText="1"/>
    </xf>
    <xf numFmtId="0" fontId="11" fillId="0" borderId="16" xfId="0" applyFont="1" applyBorder="1" applyAlignment="1">
      <alignment vertical="center"/>
    </xf>
    <xf numFmtId="0" fontId="11" fillId="0" borderId="45" xfId="0" applyFont="1" applyBorder="1" applyAlignment="1">
      <alignment vertical="center"/>
    </xf>
    <xf numFmtId="0" fontId="11" fillId="0" borderId="46" xfId="0" applyFont="1" applyBorder="1" applyAlignment="1">
      <alignment vertical="center"/>
    </xf>
    <xf numFmtId="0" fontId="11" fillId="0" borderId="17" xfId="0" applyFont="1" applyBorder="1" applyAlignment="1">
      <alignment vertical="center"/>
    </xf>
    <xf numFmtId="0" fontId="11" fillId="0" borderId="47" xfId="0" applyFont="1" applyBorder="1" applyAlignment="1">
      <alignment vertical="center"/>
    </xf>
    <xf numFmtId="0" fontId="2" fillId="0" borderId="11" xfId="0" applyFont="1" applyBorder="1" applyAlignment="1">
      <alignment horizontal="distributed" vertical="center" indent="1"/>
    </xf>
    <xf numFmtId="0" fontId="2" fillId="0" borderId="7" xfId="0" applyFont="1" applyBorder="1" applyAlignment="1">
      <alignment horizontal="distributed" vertical="center" indent="1"/>
    </xf>
    <xf numFmtId="0" fontId="2" fillId="0" borderId="8" xfId="0" applyFont="1" applyBorder="1" applyAlignment="1">
      <alignment horizontal="distributed" vertical="center" indent="1"/>
    </xf>
    <xf numFmtId="0" fontId="2" fillId="0" borderId="24" xfId="0" applyFont="1" applyBorder="1" applyAlignment="1">
      <alignment horizontal="distributed" vertical="center" indent="1"/>
    </xf>
    <xf numFmtId="0" fontId="2" fillId="0" borderId="1" xfId="0" applyFont="1" applyBorder="1" applyAlignment="1">
      <alignment horizontal="distributed" vertical="center" indent="1"/>
    </xf>
    <xf numFmtId="0" fontId="2" fillId="0" borderId="75" xfId="0" applyFont="1" applyBorder="1" applyAlignment="1">
      <alignment horizontal="distributed" vertical="center" indent="1"/>
    </xf>
    <xf numFmtId="0" fontId="2" fillId="0" borderId="11"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75" xfId="0" applyFont="1" applyBorder="1" applyAlignment="1">
      <alignment horizontal="center" vertical="center" wrapText="1"/>
    </xf>
    <xf numFmtId="0" fontId="2" fillId="0" borderId="24" xfId="0" applyFont="1" applyBorder="1" applyAlignment="1">
      <alignment horizontal="left" vertical="center" indent="1"/>
    </xf>
    <xf numFmtId="0" fontId="2" fillId="0" borderId="1" xfId="0" applyFont="1" applyBorder="1" applyAlignment="1">
      <alignment horizontal="left" vertical="center" indent="1"/>
    </xf>
    <xf numFmtId="0" fontId="2" fillId="0" borderId="75" xfId="0" applyFont="1" applyBorder="1" applyAlignment="1">
      <alignment horizontal="left" vertical="center" inden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Border="1" applyAlignment="1">
      <alignment horizontal="center"/>
    </xf>
    <xf numFmtId="0" fontId="2" fillId="0" borderId="1"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left" vertical="center"/>
    </xf>
    <xf numFmtId="0" fontId="2" fillId="0" borderId="75"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81" xfId="0" applyFont="1" applyBorder="1" applyAlignment="1">
      <alignment horizontal="center" vertical="center"/>
    </xf>
    <xf numFmtId="0" fontId="2" fillId="0" borderId="82" xfId="0" applyFont="1" applyBorder="1" applyAlignment="1">
      <alignment horizontal="center" vertical="center"/>
    </xf>
    <xf numFmtId="0" fontId="2" fillId="0" borderId="2" xfId="0" applyFont="1" applyBorder="1" applyAlignment="1">
      <alignment horizontal="left" vertical="center" indent="1"/>
    </xf>
    <xf numFmtId="0" fontId="2" fillId="0" borderId="4" xfId="0" applyFont="1" applyBorder="1" applyAlignment="1">
      <alignment horizontal="left" vertical="center" indent="1"/>
    </xf>
    <xf numFmtId="0" fontId="2" fillId="0" borderId="5" xfId="0" applyFont="1" applyBorder="1" applyAlignment="1">
      <alignment horizontal="left" vertical="center" indent="1"/>
    </xf>
    <xf numFmtId="0" fontId="2" fillId="0" borderId="39" xfId="0" applyFont="1" applyBorder="1" applyAlignment="1">
      <alignment horizontal="center" vertical="center"/>
    </xf>
    <xf numFmtId="0" fontId="2" fillId="0" borderId="7" xfId="0" applyFont="1" applyBorder="1" applyAlignment="1">
      <alignment horizontal="center"/>
    </xf>
    <xf numFmtId="0" fontId="2" fillId="0" borderId="78" xfId="0" applyFont="1" applyBorder="1" applyAlignment="1">
      <alignment horizontal="center" vertical="center"/>
    </xf>
    <xf numFmtId="176" fontId="2" fillId="0" borderId="25" xfId="0" applyNumberFormat="1" applyFont="1" applyBorder="1" applyAlignment="1">
      <alignment horizontal="right" vertical="center"/>
    </xf>
    <xf numFmtId="176" fontId="2" fillId="0" borderId="19" xfId="0" applyNumberFormat="1" applyFont="1" applyBorder="1" applyAlignment="1">
      <alignment horizontal="right" vertical="center"/>
    </xf>
    <xf numFmtId="0" fontId="2" fillId="0" borderId="76" xfId="0" applyFont="1" applyBorder="1" applyAlignment="1">
      <alignment horizontal="center" vertical="center"/>
    </xf>
    <xf numFmtId="0" fontId="2" fillId="0" borderId="33" xfId="0" applyFont="1" applyBorder="1" applyAlignment="1">
      <alignment horizontal="distributed" vertical="center"/>
    </xf>
    <xf numFmtId="0" fontId="2" fillId="0" borderId="33" xfId="0" applyFont="1" applyBorder="1" applyAlignment="1">
      <alignment horizontal="center" vertical="center"/>
    </xf>
    <xf numFmtId="176" fontId="0" fillId="0" borderId="3" xfId="0" applyNumberFormat="1" applyBorder="1" applyAlignment="1">
      <alignment horizontal="right" vertical="center"/>
    </xf>
    <xf numFmtId="0" fontId="0" fillId="0" borderId="3" xfId="0" applyBorder="1" applyAlignment="1">
      <alignment horizontal="distributed" vertical="center" indent="1"/>
    </xf>
    <xf numFmtId="0" fontId="0" fillId="0" borderId="3" xfId="0" applyBorder="1" applyAlignment="1">
      <alignment horizontal="center" vertical="center"/>
    </xf>
    <xf numFmtId="0" fontId="8" fillId="0" borderId="0" xfId="0" applyFont="1" applyAlignment="1">
      <alignment horizontal="center" vertical="center"/>
    </xf>
    <xf numFmtId="0" fontId="8" fillId="0" borderId="0" xfId="0" applyFont="1" applyAlignment="1">
      <alignment horizontal="distributed" vertical="center"/>
    </xf>
    <xf numFmtId="0" fontId="0" fillId="0" borderId="3" xfId="0" applyBorder="1" applyAlignment="1">
      <alignment horizontal="center" vertical="center" wrapText="1"/>
    </xf>
    <xf numFmtId="0" fontId="12" fillId="0" borderId="0" xfId="0" applyFont="1" applyAlignment="1">
      <alignment horizontal="center" vertical="center"/>
    </xf>
    <xf numFmtId="0" fontId="0" fillId="0" borderId="3" xfId="0" applyBorder="1" applyAlignment="1">
      <alignment horizontal="distributed" vertical="center" wrapText="1" indent="1"/>
    </xf>
    <xf numFmtId="0" fontId="0" fillId="0" borderId="0" xfId="0" applyAlignment="1">
      <alignment horizontal="distributed" vertical="center"/>
    </xf>
    <xf numFmtId="0" fontId="0" fillId="0" borderId="2" xfId="0" applyBorder="1" applyAlignment="1">
      <alignment horizontal="left" vertical="center" indent="1"/>
    </xf>
    <xf numFmtId="0" fontId="0" fillId="0" borderId="4" xfId="0" applyBorder="1" applyAlignment="1">
      <alignment horizontal="left" vertical="center" indent="1"/>
    </xf>
    <xf numFmtId="0" fontId="0" fillId="0" borderId="5" xfId="0" applyBorder="1" applyAlignment="1">
      <alignment horizontal="left" vertical="center" indent="1"/>
    </xf>
    <xf numFmtId="0" fontId="0" fillId="0" borderId="0" xfId="0" applyAlignment="1">
      <alignment horizontal="center" vertical="center"/>
    </xf>
    <xf numFmtId="0" fontId="0" fillId="0" borderId="24" xfId="0" applyBorder="1" applyAlignment="1">
      <alignment horizontal="left" vertical="center" indent="1"/>
    </xf>
    <xf numFmtId="0" fontId="0" fillId="0" borderId="1" xfId="0" applyBorder="1" applyAlignment="1">
      <alignment horizontal="left" vertical="center" indent="1"/>
    </xf>
    <xf numFmtId="0" fontId="0" fillId="0" borderId="75" xfId="0" applyBorder="1" applyAlignment="1">
      <alignment horizontal="left" vertical="center" indent="1"/>
    </xf>
    <xf numFmtId="0" fontId="0" fillId="0" borderId="86" xfId="0" applyBorder="1" applyAlignment="1">
      <alignment horizontal="left" vertical="center" indent="1"/>
    </xf>
    <xf numFmtId="0" fontId="0" fillId="0" borderId="87" xfId="0" applyBorder="1" applyAlignment="1">
      <alignment horizontal="left" vertical="center" indent="1"/>
    </xf>
    <xf numFmtId="0" fontId="0" fillId="0" borderId="88" xfId="0" applyBorder="1" applyAlignment="1">
      <alignment horizontal="left" vertical="center" indent="1"/>
    </xf>
    <xf numFmtId="0" fontId="8" fillId="0" borderId="0" xfId="0" applyFont="1" applyAlignment="1">
      <alignment horizontal="left" vertical="center"/>
    </xf>
    <xf numFmtId="177" fontId="8" fillId="0" borderId="0" xfId="0" applyNumberFormat="1" applyFont="1" applyAlignment="1">
      <alignment horizontal="left" vertical="center"/>
    </xf>
    <xf numFmtId="0" fontId="8" fillId="0" borderId="0" xfId="0" applyFont="1" applyAlignment="1">
      <alignment horizontal="center"/>
    </xf>
    <xf numFmtId="0" fontId="13" fillId="0" borderId="0" xfId="0" applyFont="1" applyAlignment="1">
      <alignment horizontal="center" vertical="center"/>
    </xf>
    <xf numFmtId="0" fontId="8" fillId="0" borderId="0" xfId="0" applyFont="1" applyAlignment="1">
      <alignment horizontal="left" vertical="center" wrapText="1"/>
    </xf>
    <xf numFmtId="0" fontId="5" fillId="0" borderId="11"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2" xfId="0" applyFont="1" applyBorder="1" applyAlignment="1">
      <alignment horizontal="center" vertical="center"/>
    </xf>
    <xf numFmtId="0" fontId="5" fillId="0" borderId="0" xfId="0" applyFont="1" applyBorder="1" applyAlignment="1">
      <alignment horizontal="center" vertical="center"/>
    </xf>
    <xf numFmtId="0" fontId="5" fillId="0" borderId="43" xfId="0" applyFont="1" applyBorder="1" applyAlignment="1">
      <alignment horizontal="center" vertical="center"/>
    </xf>
    <xf numFmtId="0" fontId="5" fillId="0" borderId="24" xfId="0" applyFont="1" applyBorder="1" applyAlignment="1">
      <alignment horizontal="center" vertical="center"/>
    </xf>
    <xf numFmtId="0" fontId="5" fillId="0" borderId="1" xfId="0" applyFont="1" applyBorder="1" applyAlignment="1">
      <alignment horizontal="center" vertical="center"/>
    </xf>
    <xf numFmtId="0" fontId="5" fillId="0" borderId="75" xfId="0" applyFont="1" applyBorder="1" applyAlignment="1">
      <alignment horizontal="center" vertical="center"/>
    </xf>
    <xf numFmtId="0" fontId="8" fillId="0" borderId="43" xfId="0" applyFont="1" applyBorder="1" applyAlignment="1">
      <alignment horizontal="center" vertical="center"/>
    </xf>
    <xf numFmtId="179" fontId="8" fillId="0" borderId="0" xfId="0" applyNumberFormat="1" applyFont="1" applyAlignment="1">
      <alignment horizontal="left" vertical="center"/>
    </xf>
    <xf numFmtId="0" fontId="5" fillId="0" borderId="0" xfId="0" applyFont="1" applyAlignment="1">
      <alignment horizontal="right" vertical="center"/>
    </xf>
    <xf numFmtId="0" fontId="6" fillId="0" borderId="0" xfId="0" applyFont="1" applyAlignment="1">
      <alignment horizontal="center" vertical="center"/>
    </xf>
    <xf numFmtId="0" fontId="0" fillId="0" borderId="0" xfId="0" applyAlignment="1">
      <alignment horizontal="right" vertical="center"/>
    </xf>
    <xf numFmtId="0" fontId="0" fillId="0" borderId="12" xfId="0" applyBorder="1" applyAlignment="1">
      <alignment horizontal="center" vertical="center"/>
    </xf>
    <xf numFmtId="0" fontId="4" fillId="0" borderId="0" xfId="0" applyFont="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center"/>
    </xf>
    <xf numFmtId="177" fontId="0" fillId="0" borderId="4" xfId="0" applyNumberFormat="1"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8" fillId="0" borderId="0" xfId="0" applyFont="1" applyAlignment="1">
      <alignment horizontal="left"/>
    </xf>
    <xf numFmtId="0" fontId="0" fillId="0" borderId="3" xfId="0" applyBorder="1">
      <alignment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26</xdr:col>
      <xdr:colOff>142875</xdr:colOff>
      <xdr:row>61</xdr:row>
      <xdr:rowOff>9525</xdr:rowOff>
    </xdr:from>
    <xdr:to>
      <xdr:col>27</xdr:col>
      <xdr:colOff>180975</xdr:colOff>
      <xdr:row>62</xdr:row>
      <xdr:rowOff>180975</xdr:rowOff>
    </xdr:to>
    <xdr:sp macro="" textlink="">
      <xdr:nvSpPr>
        <xdr:cNvPr id="1218" name="Oval 3">
          <a:extLst>
            <a:ext uri="{FF2B5EF4-FFF2-40B4-BE49-F238E27FC236}">
              <a16:creationId xmlns:a16="http://schemas.microsoft.com/office/drawing/2014/main" id="{B2BE1238-8AD8-967B-9BBA-AEBCFA1EC738}"/>
            </a:ext>
          </a:extLst>
        </xdr:cNvPr>
        <xdr:cNvSpPr>
          <a:spLocks noChangeArrowheads="1"/>
        </xdr:cNvSpPr>
      </xdr:nvSpPr>
      <xdr:spPr bwMode="auto">
        <a:xfrm>
          <a:off x="8810625" y="15011400"/>
          <a:ext cx="371475" cy="533400"/>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295275</xdr:colOff>
      <xdr:row>98</xdr:row>
      <xdr:rowOff>28575</xdr:rowOff>
    </xdr:from>
    <xdr:to>
      <xdr:col>24</xdr:col>
      <xdr:colOff>28575</xdr:colOff>
      <xdr:row>99</xdr:row>
      <xdr:rowOff>0</xdr:rowOff>
    </xdr:to>
    <xdr:sp macro="" textlink="">
      <xdr:nvSpPr>
        <xdr:cNvPr id="1219" name="Oval 5">
          <a:extLst>
            <a:ext uri="{FF2B5EF4-FFF2-40B4-BE49-F238E27FC236}">
              <a16:creationId xmlns:a16="http://schemas.microsoft.com/office/drawing/2014/main" id="{0B25EE4E-4235-E61E-9D3F-9360776E3F35}"/>
            </a:ext>
          </a:extLst>
        </xdr:cNvPr>
        <xdr:cNvSpPr>
          <a:spLocks noChangeArrowheads="1"/>
        </xdr:cNvSpPr>
      </xdr:nvSpPr>
      <xdr:spPr bwMode="auto">
        <a:xfrm>
          <a:off x="7629525" y="24269700"/>
          <a:ext cx="400050" cy="400050"/>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152400</xdr:colOff>
      <xdr:row>69</xdr:row>
      <xdr:rowOff>9525</xdr:rowOff>
    </xdr:from>
    <xdr:to>
      <xdr:col>27</xdr:col>
      <xdr:colOff>190500</xdr:colOff>
      <xdr:row>70</xdr:row>
      <xdr:rowOff>180975</xdr:rowOff>
    </xdr:to>
    <xdr:sp macro="" textlink="">
      <xdr:nvSpPr>
        <xdr:cNvPr id="1220" name="Oval 3">
          <a:extLst>
            <a:ext uri="{FF2B5EF4-FFF2-40B4-BE49-F238E27FC236}">
              <a16:creationId xmlns:a16="http://schemas.microsoft.com/office/drawing/2014/main" id="{1F1412DA-7534-5213-C738-24ACD7066847}"/>
            </a:ext>
          </a:extLst>
        </xdr:cNvPr>
        <xdr:cNvSpPr>
          <a:spLocks noChangeArrowheads="1"/>
        </xdr:cNvSpPr>
      </xdr:nvSpPr>
      <xdr:spPr bwMode="auto">
        <a:xfrm>
          <a:off x="8820150" y="17002125"/>
          <a:ext cx="371475" cy="533400"/>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122"/>
  <sheetViews>
    <sheetView showGridLines="0" tabSelected="1" view="pageBreakPreview" topLeftCell="A2" zoomScaleNormal="100" zoomScaleSheetLayoutView="100" workbookViewId="0">
      <selection activeCell="G61" sqref="G61"/>
    </sheetView>
  </sheetViews>
  <sheetFormatPr defaultRowHeight="12" x14ac:dyDescent="0.15"/>
  <cols>
    <col min="1" max="1" width="3.5" style="1" customWidth="1"/>
    <col min="2" max="2" width="5" style="7" bestFit="1" customWidth="1"/>
    <col min="3" max="3" width="13.125" style="1" bestFit="1" customWidth="1"/>
    <col min="4" max="4" width="23.25" style="1" bestFit="1" customWidth="1"/>
    <col min="5" max="5" width="26.125" style="26" bestFit="1" customWidth="1"/>
    <col min="6" max="6" width="30.875" style="1" bestFit="1" customWidth="1"/>
    <col min="7" max="7" width="4.75" style="7" bestFit="1" customWidth="1"/>
    <col min="8" max="16384" width="9" style="1"/>
  </cols>
  <sheetData>
    <row r="1" spans="1:7" s="60" customFormat="1" ht="18.75" x14ac:dyDescent="0.15">
      <c r="A1" s="60" t="s">
        <v>359</v>
      </c>
      <c r="B1" s="61"/>
      <c r="E1" s="82"/>
      <c r="G1" s="61"/>
    </row>
    <row r="2" spans="1:7" x14ac:dyDescent="0.15">
      <c r="A2" s="21"/>
      <c r="B2" s="1" t="s">
        <v>90</v>
      </c>
      <c r="E2" s="1"/>
      <c r="G2" s="1"/>
    </row>
    <row r="3" spans="1:7" x14ac:dyDescent="0.15">
      <c r="A3" s="1" t="s">
        <v>357</v>
      </c>
      <c r="B3" s="1"/>
      <c r="E3" s="1"/>
      <c r="G3" s="1"/>
    </row>
    <row r="4" spans="1:7" x14ac:dyDescent="0.15">
      <c r="A4" s="1" t="s">
        <v>358</v>
      </c>
      <c r="B4" s="1"/>
      <c r="E4" s="1"/>
      <c r="G4" s="1"/>
    </row>
    <row r="5" spans="1:7" ht="12.75" thickBot="1" x14ac:dyDescent="0.2"/>
    <row r="6" spans="1:7" ht="21.75" customHeight="1" thickBot="1" x14ac:dyDescent="0.2">
      <c r="A6" s="79"/>
      <c r="B6" s="51" t="s">
        <v>88</v>
      </c>
      <c r="C6" s="111" t="s">
        <v>54</v>
      </c>
      <c r="D6" s="112"/>
      <c r="E6" s="80" t="s">
        <v>56</v>
      </c>
      <c r="F6" s="51" t="s">
        <v>55</v>
      </c>
      <c r="G6" s="81" t="s">
        <v>163</v>
      </c>
    </row>
    <row r="7" spans="1:7" x14ac:dyDescent="0.15">
      <c r="A7" s="107" t="s">
        <v>105</v>
      </c>
      <c r="B7" s="65" t="s">
        <v>57</v>
      </c>
      <c r="C7" s="73" t="s">
        <v>60</v>
      </c>
      <c r="D7" s="66" t="s">
        <v>61</v>
      </c>
      <c r="E7" s="35"/>
      <c r="F7" s="67" t="s">
        <v>93</v>
      </c>
      <c r="G7" s="52" t="s">
        <v>92</v>
      </c>
    </row>
    <row r="8" spans="1:7" x14ac:dyDescent="0.15">
      <c r="A8" s="108"/>
      <c r="B8" s="25" t="s">
        <v>59</v>
      </c>
      <c r="C8" s="23"/>
      <c r="D8" s="4" t="s">
        <v>3</v>
      </c>
      <c r="E8" s="36"/>
      <c r="F8" s="13" t="s">
        <v>94</v>
      </c>
      <c r="G8" s="53" t="s">
        <v>92</v>
      </c>
    </row>
    <row r="9" spans="1:7" x14ac:dyDescent="0.15">
      <c r="A9" s="108"/>
      <c r="B9" s="25" t="s">
        <v>62</v>
      </c>
      <c r="C9" s="22" t="s">
        <v>5</v>
      </c>
      <c r="D9" s="4" t="s">
        <v>27</v>
      </c>
      <c r="E9" s="36"/>
      <c r="F9" s="13" t="s">
        <v>95</v>
      </c>
      <c r="G9" s="53" t="s">
        <v>92</v>
      </c>
    </row>
    <row r="10" spans="1:7" x14ac:dyDescent="0.15">
      <c r="A10" s="108"/>
      <c r="B10" s="25" t="s">
        <v>63</v>
      </c>
      <c r="C10" s="15"/>
      <c r="D10" s="4" t="s">
        <v>28</v>
      </c>
      <c r="E10" s="36"/>
      <c r="F10" s="13" t="s">
        <v>96</v>
      </c>
      <c r="G10" s="53" t="s">
        <v>92</v>
      </c>
    </row>
    <row r="11" spans="1:7" x14ac:dyDescent="0.15">
      <c r="A11" s="108"/>
      <c r="B11" s="25" t="s">
        <v>64</v>
      </c>
      <c r="C11" s="23"/>
      <c r="D11" s="4" t="s">
        <v>3</v>
      </c>
      <c r="E11" s="36"/>
      <c r="F11" s="13" t="s">
        <v>94</v>
      </c>
      <c r="G11" s="53" t="s">
        <v>92</v>
      </c>
    </row>
    <row r="12" spans="1:7" x14ac:dyDescent="0.15">
      <c r="A12" s="108"/>
      <c r="B12" s="25" t="s">
        <v>65</v>
      </c>
      <c r="C12" s="22" t="s">
        <v>6</v>
      </c>
      <c r="D12" s="4" t="s">
        <v>53</v>
      </c>
      <c r="E12" s="38"/>
      <c r="F12" s="13" t="s">
        <v>97</v>
      </c>
      <c r="G12" s="53" t="s">
        <v>92</v>
      </c>
    </row>
    <row r="13" spans="1:7" x14ac:dyDescent="0.15">
      <c r="A13" s="108"/>
      <c r="B13" s="25" t="s">
        <v>106</v>
      </c>
      <c r="C13" s="15"/>
      <c r="D13" s="4" t="s">
        <v>91</v>
      </c>
      <c r="E13" s="36"/>
      <c r="F13" s="13" t="s">
        <v>98</v>
      </c>
      <c r="G13" s="53" t="s">
        <v>92</v>
      </c>
    </row>
    <row r="14" spans="1:7" x14ac:dyDescent="0.15">
      <c r="A14" s="108"/>
      <c r="B14" s="25" t="s">
        <v>147</v>
      </c>
      <c r="C14" s="15"/>
      <c r="D14" s="4" t="s">
        <v>143</v>
      </c>
      <c r="E14" s="36"/>
      <c r="F14" s="13" t="s">
        <v>94</v>
      </c>
      <c r="G14" s="53" t="s">
        <v>92</v>
      </c>
    </row>
    <row r="15" spans="1:7" x14ac:dyDescent="0.15">
      <c r="A15" s="108"/>
      <c r="B15" s="25" t="s">
        <v>148</v>
      </c>
      <c r="C15" s="15"/>
      <c r="D15" s="4" t="s">
        <v>101</v>
      </c>
      <c r="E15" s="36"/>
      <c r="F15" s="13" t="s">
        <v>99</v>
      </c>
      <c r="G15" s="53" t="s">
        <v>92</v>
      </c>
    </row>
    <row r="16" spans="1:7" x14ac:dyDescent="0.15">
      <c r="A16" s="108"/>
      <c r="B16" s="25" t="s">
        <v>149</v>
      </c>
      <c r="C16" s="15"/>
      <c r="D16" s="30" t="s">
        <v>144</v>
      </c>
      <c r="E16" s="36"/>
      <c r="F16" s="13" t="s">
        <v>94</v>
      </c>
      <c r="G16" s="53" t="s">
        <v>92</v>
      </c>
    </row>
    <row r="17" spans="1:7" x14ac:dyDescent="0.15">
      <c r="A17" s="108"/>
      <c r="B17" s="25" t="s">
        <v>150</v>
      </c>
      <c r="C17" s="15"/>
      <c r="D17" s="30" t="s">
        <v>6</v>
      </c>
      <c r="E17" s="36"/>
      <c r="F17" s="13" t="s">
        <v>100</v>
      </c>
      <c r="G17" s="53" t="s">
        <v>92</v>
      </c>
    </row>
    <row r="18" spans="1:7" x14ac:dyDescent="0.15">
      <c r="A18" s="108"/>
      <c r="B18" s="25" t="s">
        <v>151</v>
      </c>
      <c r="C18" s="31"/>
      <c r="D18" s="4" t="s">
        <v>145</v>
      </c>
      <c r="E18" s="36"/>
      <c r="F18" s="13" t="s">
        <v>94</v>
      </c>
      <c r="G18" s="53" t="s">
        <v>92</v>
      </c>
    </row>
    <row r="19" spans="1:7" x14ac:dyDescent="0.15">
      <c r="A19" s="108"/>
      <c r="B19" s="25" t="s">
        <v>152</v>
      </c>
      <c r="C19" s="4" t="s">
        <v>7</v>
      </c>
      <c r="D19" s="14"/>
      <c r="E19" s="36"/>
      <c r="F19" s="13" t="s">
        <v>102</v>
      </c>
      <c r="G19" s="53" t="s">
        <v>92</v>
      </c>
    </row>
    <row r="20" spans="1:7" x14ac:dyDescent="0.15">
      <c r="A20" s="108"/>
      <c r="B20" s="25" t="s">
        <v>153</v>
      </c>
      <c r="C20" s="4" t="s">
        <v>8</v>
      </c>
      <c r="D20" s="14"/>
      <c r="E20" s="36"/>
      <c r="F20" s="13" t="s">
        <v>103</v>
      </c>
      <c r="G20" s="53" t="s">
        <v>92</v>
      </c>
    </row>
    <row r="21" spans="1:7" ht="12.75" thickBot="1" x14ac:dyDescent="0.2">
      <c r="A21" s="110"/>
      <c r="B21" s="69" t="s">
        <v>154</v>
      </c>
      <c r="C21" s="70" t="s">
        <v>9</v>
      </c>
      <c r="D21" s="75"/>
      <c r="E21" s="40"/>
      <c r="F21" s="71" t="s">
        <v>139</v>
      </c>
      <c r="G21" s="54" t="s">
        <v>92</v>
      </c>
    </row>
    <row r="22" spans="1:7" ht="13.5" customHeight="1" x14ac:dyDescent="0.15">
      <c r="A22" s="107" t="s">
        <v>104</v>
      </c>
      <c r="B22" s="65" t="s">
        <v>66</v>
      </c>
      <c r="C22" s="77" t="s">
        <v>146</v>
      </c>
      <c r="D22" s="78"/>
      <c r="E22" s="35"/>
      <c r="F22" s="67" t="s">
        <v>155</v>
      </c>
      <c r="G22" s="52" t="s">
        <v>58</v>
      </c>
    </row>
    <row r="23" spans="1:7" ht="24" x14ac:dyDescent="0.15">
      <c r="A23" s="108"/>
      <c r="B23" s="25" t="s">
        <v>66</v>
      </c>
      <c r="C23" s="22" t="s">
        <v>60</v>
      </c>
      <c r="D23" s="62" t="s">
        <v>61</v>
      </c>
      <c r="E23" s="36"/>
      <c r="F23" s="63" t="s">
        <v>158</v>
      </c>
      <c r="G23" s="53" t="s">
        <v>92</v>
      </c>
    </row>
    <row r="24" spans="1:7" x14ac:dyDescent="0.15">
      <c r="A24" s="108"/>
      <c r="B24" s="25" t="s">
        <v>67</v>
      </c>
      <c r="C24" s="23"/>
      <c r="D24" s="4" t="s">
        <v>3</v>
      </c>
      <c r="E24" s="36"/>
      <c r="F24" s="13" t="s">
        <v>94</v>
      </c>
      <c r="G24" s="53" t="s">
        <v>92</v>
      </c>
    </row>
    <row r="25" spans="1:7" x14ac:dyDescent="0.15">
      <c r="A25" s="108"/>
      <c r="B25" s="25" t="s">
        <v>68</v>
      </c>
      <c r="C25" s="22" t="s">
        <v>159</v>
      </c>
      <c r="D25" s="4" t="s">
        <v>27</v>
      </c>
      <c r="E25" s="36"/>
      <c r="F25" s="13" t="s">
        <v>160</v>
      </c>
      <c r="G25" s="53" t="s">
        <v>92</v>
      </c>
    </row>
    <row r="26" spans="1:7" x14ac:dyDescent="0.15">
      <c r="A26" s="108"/>
      <c r="B26" s="25" t="s">
        <v>69</v>
      </c>
      <c r="C26" s="15"/>
      <c r="D26" s="4" t="s">
        <v>28</v>
      </c>
      <c r="E26" s="36"/>
      <c r="F26" s="13" t="s">
        <v>96</v>
      </c>
      <c r="G26" s="53" t="s">
        <v>92</v>
      </c>
    </row>
    <row r="27" spans="1:7" x14ac:dyDescent="0.15">
      <c r="A27" s="108"/>
      <c r="B27" s="25" t="s">
        <v>70</v>
      </c>
      <c r="C27" s="23"/>
      <c r="D27" s="4" t="s">
        <v>3</v>
      </c>
      <c r="E27" s="36"/>
      <c r="F27" s="13" t="s">
        <v>94</v>
      </c>
      <c r="G27" s="53" t="s">
        <v>92</v>
      </c>
    </row>
    <row r="28" spans="1:7" x14ac:dyDescent="0.15">
      <c r="A28" s="108"/>
      <c r="B28" s="25" t="s">
        <v>71</v>
      </c>
      <c r="C28" s="22" t="s">
        <v>6</v>
      </c>
      <c r="D28" s="4" t="s">
        <v>53</v>
      </c>
      <c r="E28" s="38"/>
      <c r="F28" s="13" t="s">
        <v>97</v>
      </c>
      <c r="G28" s="53" t="s">
        <v>92</v>
      </c>
    </row>
    <row r="29" spans="1:7" x14ac:dyDescent="0.15">
      <c r="A29" s="108"/>
      <c r="B29" s="25" t="s">
        <v>107</v>
      </c>
      <c r="C29" s="15"/>
      <c r="D29" s="4" t="s">
        <v>91</v>
      </c>
      <c r="E29" s="36"/>
      <c r="F29" s="13" t="s">
        <v>98</v>
      </c>
      <c r="G29" s="53" t="s">
        <v>92</v>
      </c>
    </row>
    <row r="30" spans="1:7" x14ac:dyDescent="0.15">
      <c r="A30" s="108"/>
      <c r="B30" s="25" t="s">
        <v>108</v>
      </c>
      <c r="C30" s="15"/>
      <c r="D30" s="4" t="s">
        <v>157</v>
      </c>
      <c r="E30" s="36"/>
      <c r="F30" s="13" t="s">
        <v>99</v>
      </c>
      <c r="G30" s="53" t="s">
        <v>92</v>
      </c>
    </row>
    <row r="31" spans="1:7" x14ac:dyDescent="0.15">
      <c r="A31" s="108"/>
      <c r="B31" s="25" t="s">
        <v>109</v>
      </c>
      <c r="C31" s="23"/>
      <c r="D31" s="30" t="s">
        <v>6</v>
      </c>
      <c r="E31" s="36"/>
      <c r="F31" s="13" t="s">
        <v>100</v>
      </c>
      <c r="G31" s="53" t="s">
        <v>92</v>
      </c>
    </row>
    <row r="32" spans="1:7" x14ac:dyDescent="0.15">
      <c r="A32" s="108"/>
      <c r="B32" s="25" t="s">
        <v>110</v>
      </c>
      <c r="C32" s="4" t="s">
        <v>7</v>
      </c>
      <c r="D32" s="14"/>
      <c r="E32" s="36"/>
      <c r="F32" s="13" t="s">
        <v>102</v>
      </c>
      <c r="G32" s="53" t="s">
        <v>92</v>
      </c>
    </row>
    <row r="33" spans="1:7" x14ac:dyDescent="0.15">
      <c r="A33" s="108"/>
      <c r="B33" s="25" t="s">
        <v>111</v>
      </c>
      <c r="C33" s="4" t="s">
        <v>8</v>
      </c>
      <c r="D33" s="14"/>
      <c r="E33" s="36"/>
      <c r="F33" s="13" t="s">
        <v>103</v>
      </c>
      <c r="G33" s="53" t="s">
        <v>92</v>
      </c>
    </row>
    <row r="34" spans="1:7" ht="12.75" thickBot="1" x14ac:dyDescent="0.2">
      <c r="A34" s="110"/>
      <c r="B34" s="69" t="s">
        <v>112</v>
      </c>
      <c r="C34" s="70" t="s">
        <v>9</v>
      </c>
      <c r="D34" s="75"/>
      <c r="E34" s="40"/>
      <c r="F34" s="71" t="s">
        <v>139</v>
      </c>
      <c r="G34" s="54" t="s">
        <v>92</v>
      </c>
    </row>
    <row r="35" spans="1:7" x14ac:dyDescent="0.15">
      <c r="A35" s="113"/>
      <c r="B35" s="65" t="s">
        <v>72</v>
      </c>
      <c r="C35" s="73" t="s">
        <v>79</v>
      </c>
      <c r="D35" s="66" t="s">
        <v>80</v>
      </c>
      <c r="E35" s="35"/>
      <c r="F35" s="67" t="s">
        <v>137</v>
      </c>
      <c r="G35" s="52" t="s">
        <v>58</v>
      </c>
    </row>
    <row r="36" spans="1:7" x14ac:dyDescent="0.15">
      <c r="A36" s="114"/>
      <c r="B36" s="25" t="s">
        <v>73</v>
      </c>
      <c r="C36" s="15"/>
      <c r="D36" s="4" t="s">
        <v>81</v>
      </c>
      <c r="E36" s="36"/>
      <c r="F36" s="13" t="s">
        <v>137</v>
      </c>
      <c r="G36" s="53" t="s">
        <v>58</v>
      </c>
    </row>
    <row r="37" spans="1:7" x14ac:dyDescent="0.15">
      <c r="A37" s="114"/>
      <c r="B37" s="25" t="s">
        <v>74</v>
      </c>
      <c r="C37" s="15"/>
      <c r="D37" s="4" t="s">
        <v>82</v>
      </c>
      <c r="E37" s="36"/>
      <c r="F37" s="13" t="s">
        <v>137</v>
      </c>
      <c r="G37" s="53" t="s">
        <v>58</v>
      </c>
    </row>
    <row r="38" spans="1:7" x14ac:dyDescent="0.15">
      <c r="A38" s="114"/>
      <c r="B38" s="25" t="s">
        <v>75</v>
      </c>
      <c r="C38" s="15"/>
      <c r="D38" s="4" t="s">
        <v>83</v>
      </c>
      <c r="E38" s="36"/>
      <c r="F38" s="13" t="s">
        <v>137</v>
      </c>
      <c r="G38" s="53" t="s">
        <v>58</v>
      </c>
    </row>
    <row r="39" spans="1:7" x14ac:dyDescent="0.15">
      <c r="A39" s="114"/>
      <c r="B39" s="25" t="s">
        <v>76</v>
      </c>
      <c r="C39" s="15"/>
      <c r="D39" s="4" t="s">
        <v>84</v>
      </c>
      <c r="E39" s="36"/>
      <c r="F39" s="13" t="s">
        <v>137</v>
      </c>
      <c r="G39" s="53" t="s">
        <v>58</v>
      </c>
    </row>
    <row r="40" spans="1:7" x14ac:dyDescent="0.15">
      <c r="A40" s="114"/>
      <c r="B40" s="25" t="s">
        <v>77</v>
      </c>
      <c r="C40" s="15"/>
      <c r="D40" s="4" t="s">
        <v>85</v>
      </c>
      <c r="E40" s="36"/>
      <c r="F40" s="13" t="s">
        <v>137</v>
      </c>
      <c r="G40" s="53" t="s">
        <v>58</v>
      </c>
    </row>
    <row r="41" spans="1:7" x14ac:dyDescent="0.15">
      <c r="A41" s="114"/>
      <c r="B41" s="25" t="s">
        <v>78</v>
      </c>
      <c r="C41" s="23"/>
      <c r="D41" s="4" t="s">
        <v>86</v>
      </c>
      <c r="E41" s="36"/>
      <c r="F41" s="13" t="s">
        <v>137</v>
      </c>
      <c r="G41" s="53" t="s">
        <v>58</v>
      </c>
    </row>
    <row r="42" spans="1:7" x14ac:dyDescent="0.15">
      <c r="A42" s="114"/>
      <c r="B42" s="25" t="s">
        <v>113</v>
      </c>
      <c r="C42" s="4" t="s">
        <v>33</v>
      </c>
      <c r="D42" s="14"/>
      <c r="E42" s="36"/>
      <c r="F42" s="13" t="s">
        <v>138</v>
      </c>
      <c r="G42" s="53" t="s">
        <v>92</v>
      </c>
    </row>
    <row r="43" spans="1:7" ht="12.75" thickBot="1" x14ac:dyDescent="0.2">
      <c r="A43" s="115"/>
      <c r="B43" s="69" t="s">
        <v>140</v>
      </c>
      <c r="C43" s="70" t="s">
        <v>32</v>
      </c>
      <c r="D43" s="75"/>
      <c r="E43" s="76"/>
      <c r="F43" s="71" t="s">
        <v>138</v>
      </c>
      <c r="G43" s="54" t="s">
        <v>92</v>
      </c>
    </row>
    <row r="44" spans="1:7" x14ac:dyDescent="0.15">
      <c r="A44" s="107" t="s">
        <v>356</v>
      </c>
      <c r="B44" s="65" t="s">
        <v>114</v>
      </c>
      <c r="C44" s="119" t="s">
        <v>186</v>
      </c>
      <c r="D44" s="66" t="s">
        <v>184</v>
      </c>
      <c r="E44" s="35"/>
      <c r="F44" s="67" t="s">
        <v>139</v>
      </c>
      <c r="G44" s="52" t="s">
        <v>92</v>
      </c>
    </row>
    <row r="45" spans="1:7" x14ac:dyDescent="0.15">
      <c r="A45" s="108"/>
      <c r="B45" s="25" t="s">
        <v>115</v>
      </c>
      <c r="C45" s="117"/>
      <c r="D45" s="4" t="s">
        <v>185</v>
      </c>
      <c r="E45" s="37"/>
      <c r="F45" s="13" t="s">
        <v>449</v>
      </c>
      <c r="G45" s="53" t="s">
        <v>92</v>
      </c>
    </row>
    <row r="46" spans="1:7" x14ac:dyDescent="0.15">
      <c r="A46" s="108"/>
      <c r="B46" s="25" t="s">
        <v>116</v>
      </c>
      <c r="C46" s="116" t="s">
        <v>187</v>
      </c>
      <c r="D46" s="4" t="s">
        <v>184</v>
      </c>
      <c r="E46" s="36"/>
      <c r="F46" s="13" t="s">
        <v>139</v>
      </c>
      <c r="G46" s="53" t="s">
        <v>92</v>
      </c>
    </row>
    <row r="47" spans="1:7" x14ac:dyDescent="0.15">
      <c r="A47" s="108"/>
      <c r="B47" s="25" t="s">
        <v>117</v>
      </c>
      <c r="C47" s="117"/>
      <c r="D47" s="4" t="s">
        <v>185</v>
      </c>
      <c r="E47" s="37"/>
      <c r="F47" s="13" t="s">
        <v>449</v>
      </c>
      <c r="G47" s="53" t="s">
        <v>92</v>
      </c>
    </row>
    <row r="48" spans="1:7" x14ac:dyDescent="0.15">
      <c r="A48" s="108"/>
      <c r="B48" s="25" t="s">
        <v>118</v>
      </c>
      <c r="C48" s="116" t="s">
        <v>188</v>
      </c>
      <c r="D48" s="4" t="s">
        <v>184</v>
      </c>
      <c r="E48" s="36"/>
      <c r="F48" s="13" t="s">
        <v>139</v>
      </c>
      <c r="G48" s="53" t="s">
        <v>92</v>
      </c>
    </row>
    <row r="49" spans="1:7" x14ac:dyDescent="0.15">
      <c r="A49" s="108"/>
      <c r="B49" s="25" t="s">
        <v>119</v>
      </c>
      <c r="C49" s="117"/>
      <c r="D49" s="4" t="s">
        <v>185</v>
      </c>
      <c r="E49" s="37"/>
      <c r="F49" s="13" t="s">
        <v>449</v>
      </c>
      <c r="G49" s="53" t="s">
        <v>92</v>
      </c>
    </row>
    <row r="50" spans="1:7" x14ac:dyDescent="0.15">
      <c r="A50" s="108"/>
      <c r="B50" s="25" t="s">
        <v>120</v>
      </c>
      <c r="C50" s="116" t="s">
        <v>189</v>
      </c>
      <c r="D50" s="4" t="s">
        <v>184</v>
      </c>
      <c r="E50" s="36"/>
      <c r="F50" s="13" t="s">
        <v>139</v>
      </c>
      <c r="G50" s="53" t="s">
        <v>92</v>
      </c>
    </row>
    <row r="51" spans="1:7" x14ac:dyDescent="0.15">
      <c r="A51" s="108"/>
      <c r="B51" s="25" t="s">
        <v>121</v>
      </c>
      <c r="C51" s="117"/>
      <c r="D51" s="4" t="s">
        <v>185</v>
      </c>
      <c r="E51" s="37"/>
      <c r="F51" s="13" t="s">
        <v>449</v>
      </c>
      <c r="G51" s="53" t="s">
        <v>92</v>
      </c>
    </row>
    <row r="52" spans="1:7" x14ac:dyDescent="0.15">
      <c r="A52" s="108"/>
      <c r="B52" s="25" t="s">
        <v>122</v>
      </c>
      <c r="C52" s="116" t="s">
        <v>190</v>
      </c>
      <c r="D52" s="4" t="s">
        <v>184</v>
      </c>
      <c r="E52" s="36"/>
      <c r="F52" s="13" t="s">
        <v>139</v>
      </c>
      <c r="G52" s="53" t="s">
        <v>92</v>
      </c>
    </row>
    <row r="53" spans="1:7" x14ac:dyDescent="0.15">
      <c r="A53" s="108"/>
      <c r="B53" s="25" t="s">
        <v>123</v>
      </c>
      <c r="C53" s="117"/>
      <c r="D53" s="4" t="s">
        <v>185</v>
      </c>
      <c r="E53" s="37"/>
      <c r="F53" s="13" t="s">
        <v>449</v>
      </c>
      <c r="G53" s="53" t="s">
        <v>92</v>
      </c>
    </row>
    <row r="54" spans="1:7" x14ac:dyDescent="0.15">
      <c r="A54" s="108"/>
      <c r="B54" s="25" t="s">
        <v>124</v>
      </c>
      <c r="C54" s="116" t="s">
        <v>191</v>
      </c>
      <c r="D54" s="4" t="s">
        <v>184</v>
      </c>
      <c r="E54" s="36"/>
      <c r="F54" s="13" t="s">
        <v>139</v>
      </c>
      <c r="G54" s="53" t="s">
        <v>92</v>
      </c>
    </row>
    <row r="55" spans="1:7" x14ac:dyDescent="0.15">
      <c r="A55" s="108"/>
      <c r="B55" s="25" t="s">
        <v>125</v>
      </c>
      <c r="C55" s="117"/>
      <c r="D55" s="4" t="s">
        <v>185</v>
      </c>
      <c r="E55" s="37"/>
      <c r="F55" s="13" t="s">
        <v>449</v>
      </c>
      <c r="G55" s="53" t="s">
        <v>92</v>
      </c>
    </row>
    <row r="56" spans="1:7" x14ac:dyDescent="0.15">
      <c r="A56" s="108"/>
      <c r="B56" s="25" t="s">
        <v>126</v>
      </c>
      <c r="C56" s="116" t="s">
        <v>192</v>
      </c>
      <c r="D56" s="4" t="s">
        <v>184</v>
      </c>
      <c r="E56" s="36"/>
      <c r="F56" s="13" t="s">
        <v>139</v>
      </c>
      <c r="G56" s="53" t="s">
        <v>92</v>
      </c>
    </row>
    <row r="57" spans="1:7" x14ac:dyDescent="0.15">
      <c r="A57" s="108"/>
      <c r="B57" s="25" t="s">
        <v>127</v>
      </c>
      <c r="C57" s="117"/>
      <c r="D57" s="4" t="s">
        <v>185</v>
      </c>
      <c r="E57" s="37"/>
      <c r="F57" s="13" t="s">
        <v>449</v>
      </c>
      <c r="G57" s="53" t="s">
        <v>92</v>
      </c>
    </row>
    <row r="58" spans="1:7" x14ac:dyDescent="0.15">
      <c r="A58" s="108"/>
      <c r="B58" s="25" t="s">
        <v>128</v>
      </c>
      <c r="C58" s="116" t="s">
        <v>193</v>
      </c>
      <c r="D58" s="4" t="s">
        <v>184</v>
      </c>
      <c r="E58" s="36"/>
      <c r="F58" s="13" t="s">
        <v>139</v>
      </c>
      <c r="G58" s="53" t="s">
        <v>92</v>
      </c>
    </row>
    <row r="59" spans="1:7" x14ac:dyDescent="0.15">
      <c r="A59" s="108"/>
      <c r="B59" s="25" t="s">
        <v>129</v>
      </c>
      <c r="C59" s="117"/>
      <c r="D59" s="4" t="s">
        <v>185</v>
      </c>
      <c r="E59" s="37"/>
      <c r="F59" s="13" t="s">
        <v>449</v>
      </c>
      <c r="G59" s="53" t="s">
        <v>92</v>
      </c>
    </row>
    <row r="60" spans="1:7" x14ac:dyDescent="0.15">
      <c r="A60" s="108"/>
      <c r="B60" s="25" t="s">
        <v>130</v>
      </c>
      <c r="C60" s="116" t="s">
        <v>194</v>
      </c>
      <c r="D60" s="4" t="s">
        <v>184</v>
      </c>
      <c r="E60" s="36"/>
      <c r="F60" s="13" t="s">
        <v>139</v>
      </c>
      <c r="G60" s="53" t="s">
        <v>92</v>
      </c>
    </row>
    <row r="61" spans="1:7" ht="12.75" thickBot="1" x14ac:dyDescent="0.2">
      <c r="A61" s="110"/>
      <c r="B61" s="69" t="s">
        <v>131</v>
      </c>
      <c r="C61" s="118"/>
      <c r="D61" s="70" t="s">
        <v>185</v>
      </c>
      <c r="E61" s="87"/>
      <c r="F61" s="71" t="s">
        <v>449</v>
      </c>
      <c r="G61" s="54" t="s">
        <v>92</v>
      </c>
    </row>
    <row r="62" spans="1:7" x14ac:dyDescent="0.15">
      <c r="A62" s="107" t="s">
        <v>87</v>
      </c>
      <c r="B62" s="65" t="s">
        <v>132</v>
      </c>
      <c r="C62" s="73" t="s">
        <v>87</v>
      </c>
      <c r="D62" s="66" t="s">
        <v>13</v>
      </c>
      <c r="E62" s="35"/>
      <c r="F62" s="67" t="s">
        <v>435</v>
      </c>
      <c r="G62" s="52" t="s">
        <v>92</v>
      </c>
    </row>
    <row r="63" spans="1:7" x14ac:dyDescent="0.15">
      <c r="A63" s="108"/>
      <c r="B63" s="25" t="s">
        <v>133</v>
      </c>
      <c r="C63" s="15"/>
      <c r="D63" s="4" t="s">
        <v>28</v>
      </c>
      <c r="E63" s="36"/>
      <c r="F63" s="13" t="s">
        <v>156</v>
      </c>
      <c r="G63" s="53" t="s">
        <v>92</v>
      </c>
    </row>
    <row r="64" spans="1:7" x14ac:dyDescent="0.15">
      <c r="A64" s="108"/>
      <c r="B64" s="25" t="s">
        <v>134</v>
      </c>
      <c r="C64" s="15"/>
      <c r="D64" s="4" t="s">
        <v>3</v>
      </c>
      <c r="E64" s="36"/>
      <c r="F64" s="13" t="s">
        <v>94</v>
      </c>
      <c r="G64" s="53" t="s">
        <v>92</v>
      </c>
    </row>
    <row r="65" spans="1:7" x14ac:dyDescent="0.15">
      <c r="A65" s="108"/>
      <c r="B65" s="25" t="s">
        <v>135</v>
      </c>
      <c r="C65" s="15"/>
      <c r="D65" s="4" t="s">
        <v>7</v>
      </c>
      <c r="E65" s="36"/>
      <c r="F65" s="13" t="s">
        <v>102</v>
      </c>
      <c r="G65" s="53" t="s">
        <v>92</v>
      </c>
    </row>
    <row r="66" spans="1:7" x14ac:dyDescent="0.15">
      <c r="A66" s="108"/>
      <c r="B66" s="25" t="s">
        <v>136</v>
      </c>
      <c r="C66" s="15"/>
      <c r="D66" s="4" t="s">
        <v>8</v>
      </c>
      <c r="E66" s="36"/>
      <c r="F66" s="13" t="s">
        <v>103</v>
      </c>
      <c r="G66" s="53" t="s">
        <v>92</v>
      </c>
    </row>
    <row r="67" spans="1:7" ht="12.75" thickBot="1" x14ac:dyDescent="0.2">
      <c r="A67" s="110"/>
      <c r="B67" s="69" t="s">
        <v>141</v>
      </c>
      <c r="C67" s="74"/>
      <c r="D67" s="70" t="s">
        <v>9</v>
      </c>
      <c r="E67" s="40"/>
      <c r="F67" s="71" t="s">
        <v>139</v>
      </c>
      <c r="G67" s="54" t="s">
        <v>92</v>
      </c>
    </row>
    <row r="68" spans="1:7" x14ac:dyDescent="0.15">
      <c r="A68" s="100" t="s">
        <v>303</v>
      </c>
      <c r="B68" s="65" t="s">
        <v>333</v>
      </c>
      <c r="C68" s="72" t="s">
        <v>323</v>
      </c>
      <c r="D68" s="66"/>
      <c r="E68" s="35"/>
      <c r="F68" s="67" t="s">
        <v>445</v>
      </c>
      <c r="G68" s="68" t="s">
        <v>92</v>
      </c>
    </row>
    <row r="69" spans="1:7" x14ac:dyDescent="0.15">
      <c r="A69" s="101"/>
      <c r="B69" s="25" t="s">
        <v>334</v>
      </c>
      <c r="C69" s="45" t="s">
        <v>324</v>
      </c>
      <c r="D69" s="45"/>
      <c r="E69" s="36"/>
      <c r="F69" s="13" t="s">
        <v>445</v>
      </c>
      <c r="G69" s="55" t="s">
        <v>92</v>
      </c>
    </row>
    <row r="70" spans="1:7" x14ac:dyDescent="0.15">
      <c r="A70" s="101"/>
      <c r="B70" s="25" t="s">
        <v>335</v>
      </c>
      <c r="C70" s="104" t="s">
        <v>198</v>
      </c>
      <c r="D70" s="4" t="s">
        <v>325</v>
      </c>
      <c r="E70" s="39"/>
      <c r="F70" s="13" t="s">
        <v>353</v>
      </c>
      <c r="G70" s="55" t="s">
        <v>92</v>
      </c>
    </row>
    <row r="71" spans="1:7" x14ac:dyDescent="0.15">
      <c r="A71" s="101"/>
      <c r="B71" s="25" t="s">
        <v>336</v>
      </c>
      <c r="C71" s="104"/>
      <c r="D71" s="4" t="s">
        <v>326</v>
      </c>
      <c r="E71" s="39"/>
      <c r="F71" s="13" t="s">
        <v>353</v>
      </c>
      <c r="G71" s="55" t="s">
        <v>92</v>
      </c>
    </row>
    <row r="72" spans="1:7" x14ac:dyDescent="0.15">
      <c r="A72" s="101"/>
      <c r="B72" s="25" t="s">
        <v>337</v>
      </c>
      <c r="C72" s="103" t="s">
        <v>309</v>
      </c>
      <c r="D72" s="4" t="s">
        <v>325</v>
      </c>
      <c r="E72" s="39"/>
      <c r="F72" s="13" t="s">
        <v>353</v>
      </c>
      <c r="G72" s="55" t="s">
        <v>92</v>
      </c>
    </row>
    <row r="73" spans="1:7" x14ac:dyDescent="0.15">
      <c r="A73" s="101"/>
      <c r="B73" s="25" t="s">
        <v>338</v>
      </c>
      <c r="C73" s="104"/>
      <c r="D73" s="4" t="s">
        <v>326</v>
      </c>
      <c r="E73" s="39"/>
      <c r="F73" s="13" t="s">
        <v>353</v>
      </c>
      <c r="G73" s="55" t="s">
        <v>92</v>
      </c>
    </row>
    <row r="74" spans="1:7" x14ac:dyDescent="0.15">
      <c r="A74" s="101"/>
      <c r="B74" s="25" t="s">
        <v>339</v>
      </c>
      <c r="C74" s="103" t="s">
        <v>310</v>
      </c>
      <c r="D74" s="4" t="s">
        <v>325</v>
      </c>
      <c r="E74" s="39"/>
      <c r="F74" s="13" t="s">
        <v>353</v>
      </c>
      <c r="G74" s="55" t="s">
        <v>92</v>
      </c>
    </row>
    <row r="75" spans="1:7" x14ac:dyDescent="0.15">
      <c r="A75" s="101"/>
      <c r="B75" s="25" t="s">
        <v>340</v>
      </c>
      <c r="C75" s="104"/>
      <c r="D75" s="4" t="s">
        <v>326</v>
      </c>
      <c r="E75" s="39"/>
      <c r="F75" s="13" t="s">
        <v>353</v>
      </c>
      <c r="G75" s="55" t="s">
        <v>92</v>
      </c>
    </row>
    <row r="76" spans="1:7" x14ac:dyDescent="0.15">
      <c r="A76" s="101"/>
      <c r="B76" s="25" t="s">
        <v>341</v>
      </c>
      <c r="C76" s="103" t="s">
        <v>237</v>
      </c>
      <c r="D76" s="4" t="s">
        <v>325</v>
      </c>
      <c r="E76" s="39"/>
      <c r="F76" s="13" t="s">
        <v>353</v>
      </c>
      <c r="G76" s="55" t="s">
        <v>92</v>
      </c>
    </row>
    <row r="77" spans="1:7" x14ac:dyDescent="0.15">
      <c r="A77" s="101"/>
      <c r="B77" s="25" t="s">
        <v>342</v>
      </c>
      <c r="C77" s="104"/>
      <c r="D77" s="4" t="s">
        <v>326</v>
      </c>
      <c r="E77" s="39"/>
      <c r="F77" s="13" t="s">
        <v>353</v>
      </c>
      <c r="G77" s="55" t="s">
        <v>92</v>
      </c>
    </row>
    <row r="78" spans="1:7" x14ac:dyDescent="0.15">
      <c r="A78" s="101"/>
      <c r="B78" s="25" t="s">
        <v>343</v>
      </c>
      <c r="C78" s="103" t="s">
        <v>311</v>
      </c>
      <c r="D78" s="4" t="s">
        <v>325</v>
      </c>
      <c r="E78" s="39"/>
      <c r="F78" s="13" t="s">
        <v>353</v>
      </c>
      <c r="G78" s="55" t="s">
        <v>92</v>
      </c>
    </row>
    <row r="79" spans="1:7" x14ac:dyDescent="0.15">
      <c r="A79" s="101"/>
      <c r="B79" s="25" t="s">
        <v>344</v>
      </c>
      <c r="C79" s="104"/>
      <c r="D79" s="4" t="s">
        <v>326</v>
      </c>
      <c r="E79" s="39"/>
      <c r="F79" s="13" t="s">
        <v>353</v>
      </c>
      <c r="G79" s="55" t="s">
        <v>92</v>
      </c>
    </row>
    <row r="80" spans="1:7" x14ac:dyDescent="0.15">
      <c r="A80" s="101"/>
      <c r="B80" s="25" t="s">
        <v>345</v>
      </c>
      <c r="C80" s="103" t="s">
        <v>17</v>
      </c>
      <c r="D80" s="4" t="s">
        <v>325</v>
      </c>
      <c r="E80" s="39"/>
      <c r="F80" s="13" t="s">
        <v>353</v>
      </c>
      <c r="G80" s="55" t="s">
        <v>92</v>
      </c>
    </row>
    <row r="81" spans="1:7" ht="12.75" thickBot="1" x14ac:dyDescent="0.2">
      <c r="A81" s="102"/>
      <c r="B81" s="69" t="s">
        <v>346</v>
      </c>
      <c r="C81" s="109"/>
      <c r="D81" s="70" t="s">
        <v>326</v>
      </c>
      <c r="E81" s="76"/>
      <c r="F81" s="71" t="s">
        <v>353</v>
      </c>
      <c r="G81" s="54" t="s">
        <v>92</v>
      </c>
    </row>
    <row r="82" spans="1:7" ht="12" customHeight="1" x14ac:dyDescent="0.15">
      <c r="A82" s="107" t="s">
        <v>332</v>
      </c>
      <c r="B82" s="65" t="s">
        <v>347</v>
      </c>
      <c r="C82" s="106" t="s">
        <v>327</v>
      </c>
      <c r="D82" s="66" t="s">
        <v>330</v>
      </c>
      <c r="E82" s="86"/>
      <c r="F82" s="67" t="s">
        <v>353</v>
      </c>
      <c r="G82" s="68" t="s">
        <v>92</v>
      </c>
    </row>
    <row r="83" spans="1:7" x14ac:dyDescent="0.15">
      <c r="A83" s="108"/>
      <c r="B83" s="25" t="s">
        <v>348</v>
      </c>
      <c r="C83" s="104"/>
      <c r="D83" s="4" t="s">
        <v>331</v>
      </c>
      <c r="E83" s="39"/>
      <c r="F83" s="13" t="s">
        <v>353</v>
      </c>
      <c r="G83" s="55" t="s">
        <v>92</v>
      </c>
    </row>
    <row r="84" spans="1:7" x14ac:dyDescent="0.15">
      <c r="A84" s="108"/>
      <c r="B84" s="25" t="s">
        <v>349</v>
      </c>
      <c r="C84" s="103" t="s">
        <v>328</v>
      </c>
      <c r="D84" s="4" t="s">
        <v>330</v>
      </c>
      <c r="E84" s="39"/>
      <c r="F84" s="13" t="s">
        <v>353</v>
      </c>
      <c r="G84" s="55" t="s">
        <v>92</v>
      </c>
    </row>
    <row r="85" spans="1:7" x14ac:dyDescent="0.15">
      <c r="A85" s="108"/>
      <c r="B85" s="25" t="s">
        <v>350</v>
      </c>
      <c r="C85" s="104"/>
      <c r="D85" s="4" t="s">
        <v>331</v>
      </c>
      <c r="E85" s="39"/>
      <c r="F85" s="13" t="s">
        <v>353</v>
      </c>
      <c r="G85" s="55" t="s">
        <v>92</v>
      </c>
    </row>
    <row r="86" spans="1:7" x14ac:dyDescent="0.15">
      <c r="A86" s="108"/>
      <c r="B86" s="25" t="s">
        <v>351</v>
      </c>
      <c r="C86" s="103" t="s">
        <v>329</v>
      </c>
      <c r="D86" s="4" t="s">
        <v>330</v>
      </c>
      <c r="E86" s="39"/>
      <c r="F86" s="13" t="s">
        <v>353</v>
      </c>
      <c r="G86" s="55" t="s">
        <v>92</v>
      </c>
    </row>
    <row r="87" spans="1:7" x14ac:dyDescent="0.15">
      <c r="A87" s="108"/>
      <c r="B87" s="64" t="s">
        <v>352</v>
      </c>
      <c r="C87" s="105"/>
      <c r="D87" s="30" t="s">
        <v>331</v>
      </c>
      <c r="E87" s="39"/>
      <c r="F87" s="17" t="s">
        <v>353</v>
      </c>
      <c r="G87" s="55" t="s">
        <v>92</v>
      </c>
    </row>
    <row r="88" spans="1:7" x14ac:dyDescent="0.15">
      <c r="A88" s="108"/>
      <c r="B88" s="64" t="s">
        <v>430</v>
      </c>
      <c r="C88" s="94" t="s">
        <v>427</v>
      </c>
      <c r="D88" s="84"/>
      <c r="E88" s="93"/>
      <c r="F88" s="17" t="s">
        <v>432</v>
      </c>
      <c r="G88" s="55" t="s">
        <v>92</v>
      </c>
    </row>
    <row r="89" spans="1:7" ht="12.75" thickBot="1" x14ac:dyDescent="0.2">
      <c r="A89" s="108"/>
      <c r="B89" s="64" t="s">
        <v>431</v>
      </c>
      <c r="C89" s="95" t="s">
        <v>428</v>
      </c>
      <c r="D89" s="45"/>
      <c r="E89" s="91"/>
      <c r="F89" s="17" t="s">
        <v>432</v>
      </c>
      <c r="G89" s="55" t="s">
        <v>92</v>
      </c>
    </row>
    <row r="90" spans="1:7" x14ac:dyDescent="0.15">
      <c r="A90" s="100" t="s">
        <v>413</v>
      </c>
      <c r="B90" s="65" t="s">
        <v>370</v>
      </c>
      <c r="C90" s="66" t="s">
        <v>403</v>
      </c>
      <c r="D90" s="83"/>
      <c r="E90" s="86"/>
      <c r="F90" s="67" t="s">
        <v>414</v>
      </c>
      <c r="G90" s="52" t="s">
        <v>92</v>
      </c>
    </row>
    <row r="91" spans="1:7" x14ac:dyDescent="0.15">
      <c r="A91" s="101"/>
      <c r="B91" s="25" t="s">
        <v>371</v>
      </c>
      <c r="C91" s="4" t="s">
        <v>242</v>
      </c>
      <c r="D91" s="84"/>
      <c r="E91" s="39"/>
      <c r="F91" s="13" t="s">
        <v>414</v>
      </c>
      <c r="G91" s="53" t="s">
        <v>92</v>
      </c>
    </row>
    <row r="92" spans="1:7" x14ac:dyDescent="0.15">
      <c r="A92" s="101"/>
      <c r="B92" s="25" t="s">
        <v>372</v>
      </c>
      <c r="C92" s="4" t="s">
        <v>240</v>
      </c>
      <c r="D92" s="84"/>
      <c r="E92" s="39"/>
      <c r="F92" s="13" t="s">
        <v>414</v>
      </c>
      <c r="G92" s="53" t="s">
        <v>92</v>
      </c>
    </row>
    <row r="93" spans="1:7" x14ac:dyDescent="0.15">
      <c r="A93" s="101"/>
      <c r="B93" s="25" t="s">
        <v>373</v>
      </c>
      <c r="C93" s="4" t="s">
        <v>241</v>
      </c>
      <c r="D93" s="84"/>
      <c r="E93" s="39"/>
      <c r="F93" s="13" t="s">
        <v>414</v>
      </c>
      <c r="G93" s="53" t="s">
        <v>92</v>
      </c>
    </row>
    <row r="94" spans="1:7" x14ac:dyDescent="0.15">
      <c r="A94" s="101"/>
      <c r="B94" s="25" t="s">
        <v>374</v>
      </c>
      <c r="C94" s="4" t="s">
        <v>405</v>
      </c>
      <c r="D94" s="84"/>
      <c r="E94" s="39"/>
      <c r="F94" s="13" t="s">
        <v>414</v>
      </c>
      <c r="G94" s="53" t="s">
        <v>92</v>
      </c>
    </row>
    <row r="95" spans="1:7" x14ac:dyDescent="0.15">
      <c r="A95" s="101"/>
      <c r="B95" s="25" t="s">
        <v>375</v>
      </c>
      <c r="C95" s="4" t="s">
        <v>406</v>
      </c>
      <c r="D95" s="84"/>
      <c r="E95" s="39"/>
      <c r="F95" s="13" t="s">
        <v>414</v>
      </c>
      <c r="G95" s="53" t="s">
        <v>92</v>
      </c>
    </row>
    <row r="96" spans="1:7" x14ac:dyDescent="0.15">
      <c r="A96" s="101"/>
      <c r="B96" s="25" t="s">
        <v>376</v>
      </c>
      <c r="C96" s="4" t="s">
        <v>199</v>
      </c>
      <c r="D96" s="84"/>
      <c r="E96" s="39"/>
      <c r="F96" s="13" t="s">
        <v>414</v>
      </c>
      <c r="G96" s="53" t="s">
        <v>92</v>
      </c>
    </row>
    <row r="97" spans="1:7" x14ac:dyDescent="0.15">
      <c r="A97" s="101"/>
      <c r="B97" s="25" t="s">
        <v>377</v>
      </c>
      <c r="C97" s="4" t="s">
        <v>200</v>
      </c>
      <c r="D97" s="84"/>
      <c r="E97" s="39"/>
      <c r="F97" s="13" t="s">
        <v>414</v>
      </c>
      <c r="G97" s="53" t="s">
        <v>92</v>
      </c>
    </row>
    <row r="98" spans="1:7" x14ac:dyDescent="0.15">
      <c r="A98" s="101"/>
      <c r="B98" s="25" t="s">
        <v>378</v>
      </c>
      <c r="C98" s="4" t="s">
        <v>292</v>
      </c>
      <c r="D98" s="84"/>
      <c r="E98" s="39"/>
      <c r="F98" s="13" t="s">
        <v>414</v>
      </c>
      <c r="G98" s="53" t="s">
        <v>92</v>
      </c>
    </row>
    <row r="99" spans="1:7" x14ac:dyDescent="0.15">
      <c r="A99" s="101"/>
      <c r="B99" s="25" t="s">
        <v>379</v>
      </c>
      <c r="C99" s="4" t="s">
        <v>245</v>
      </c>
      <c r="D99" s="84"/>
      <c r="E99" s="39"/>
      <c r="F99" s="13" t="s">
        <v>414</v>
      </c>
      <c r="G99" s="53" t="s">
        <v>92</v>
      </c>
    </row>
    <row r="100" spans="1:7" x14ac:dyDescent="0.15">
      <c r="A100" s="101"/>
      <c r="B100" s="25" t="s">
        <v>380</v>
      </c>
      <c r="C100" s="4" t="s">
        <v>246</v>
      </c>
      <c r="D100" s="84"/>
      <c r="E100" s="39"/>
      <c r="F100" s="13" t="s">
        <v>414</v>
      </c>
      <c r="G100" s="53" t="s">
        <v>92</v>
      </c>
    </row>
    <row r="101" spans="1:7" x14ac:dyDescent="0.15">
      <c r="A101" s="101"/>
      <c r="B101" s="25" t="s">
        <v>381</v>
      </c>
      <c r="C101" s="4" t="s">
        <v>192</v>
      </c>
      <c r="D101" s="84"/>
      <c r="E101" s="39"/>
      <c r="F101" s="13" t="s">
        <v>414</v>
      </c>
      <c r="G101" s="53" t="s">
        <v>92</v>
      </c>
    </row>
    <row r="102" spans="1:7" x14ac:dyDescent="0.15">
      <c r="A102" s="101"/>
      <c r="B102" s="25" t="s">
        <v>382</v>
      </c>
      <c r="C102" s="4" t="s">
        <v>193</v>
      </c>
      <c r="D102" s="84"/>
      <c r="E102" s="39"/>
      <c r="F102" s="13" t="s">
        <v>414</v>
      </c>
      <c r="G102" s="53" t="s">
        <v>92</v>
      </c>
    </row>
    <row r="103" spans="1:7" x14ac:dyDescent="0.15">
      <c r="A103" s="101"/>
      <c r="B103" s="25" t="s">
        <v>383</v>
      </c>
      <c r="C103" s="4" t="s">
        <v>407</v>
      </c>
      <c r="D103" s="84"/>
      <c r="E103" s="39"/>
      <c r="F103" s="13" t="s">
        <v>414</v>
      </c>
      <c r="G103" s="53" t="s">
        <v>92</v>
      </c>
    </row>
    <row r="104" spans="1:7" x14ac:dyDescent="0.15">
      <c r="A104" s="101"/>
      <c r="B104" s="25" t="s">
        <v>384</v>
      </c>
      <c r="C104" s="4" t="s">
        <v>282</v>
      </c>
      <c r="D104" s="84"/>
      <c r="E104" s="39"/>
      <c r="F104" s="13" t="s">
        <v>414</v>
      </c>
      <c r="G104" s="53" t="s">
        <v>92</v>
      </c>
    </row>
    <row r="105" spans="1:7" x14ac:dyDescent="0.15">
      <c r="A105" s="101"/>
      <c r="B105" s="25" t="s">
        <v>385</v>
      </c>
      <c r="C105" s="4" t="s">
        <v>283</v>
      </c>
      <c r="D105" s="84"/>
      <c r="E105" s="39"/>
      <c r="F105" s="13" t="s">
        <v>414</v>
      </c>
      <c r="G105" s="53" t="s">
        <v>92</v>
      </c>
    </row>
    <row r="106" spans="1:7" x14ac:dyDescent="0.15">
      <c r="A106" s="101"/>
      <c r="B106" s="25" t="s">
        <v>386</v>
      </c>
      <c r="C106" s="4" t="s">
        <v>284</v>
      </c>
      <c r="D106" s="84"/>
      <c r="E106" s="39"/>
      <c r="F106" s="13" t="s">
        <v>414</v>
      </c>
      <c r="G106" s="53" t="s">
        <v>92</v>
      </c>
    </row>
    <row r="107" spans="1:7" x14ac:dyDescent="0.15">
      <c r="A107" s="101"/>
      <c r="B107" s="25" t="s">
        <v>387</v>
      </c>
      <c r="C107" s="4" t="s">
        <v>285</v>
      </c>
      <c r="D107" s="84"/>
      <c r="E107" s="39"/>
      <c r="F107" s="13" t="s">
        <v>414</v>
      </c>
      <c r="G107" s="53" t="s">
        <v>92</v>
      </c>
    </row>
    <row r="108" spans="1:7" x14ac:dyDescent="0.15">
      <c r="A108" s="101"/>
      <c r="B108" s="25" t="s">
        <v>388</v>
      </c>
      <c r="C108" s="4" t="s">
        <v>290</v>
      </c>
      <c r="D108" s="84"/>
      <c r="E108" s="39"/>
      <c r="F108" s="13" t="s">
        <v>414</v>
      </c>
      <c r="G108" s="53" t="s">
        <v>92</v>
      </c>
    </row>
    <row r="109" spans="1:7" x14ac:dyDescent="0.15">
      <c r="A109" s="101"/>
      <c r="B109" s="25" t="s">
        <v>389</v>
      </c>
      <c r="C109" s="4" t="s">
        <v>291</v>
      </c>
      <c r="D109" s="84"/>
      <c r="E109" s="39"/>
      <c r="F109" s="13" t="s">
        <v>414</v>
      </c>
      <c r="G109" s="53" t="s">
        <v>92</v>
      </c>
    </row>
    <row r="110" spans="1:7" x14ac:dyDescent="0.15">
      <c r="A110" s="101"/>
      <c r="B110" s="25" t="s">
        <v>390</v>
      </c>
      <c r="C110" s="4" t="s">
        <v>286</v>
      </c>
      <c r="D110" s="84"/>
      <c r="E110" s="39"/>
      <c r="F110" s="13" t="s">
        <v>414</v>
      </c>
      <c r="G110" s="53" t="s">
        <v>92</v>
      </c>
    </row>
    <row r="111" spans="1:7" x14ac:dyDescent="0.15">
      <c r="A111" s="101"/>
      <c r="B111" s="25" t="s">
        <v>391</v>
      </c>
      <c r="C111" s="4" t="s">
        <v>287</v>
      </c>
      <c r="D111" s="84"/>
      <c r="E111" s="39"/>
      <c r="F111" s="13" t="s">
        <v>414</v>
      </c>
      <c r="G111" s="53" t="s">
        <v>92</v>
      </c>
    </row>
    <row r="112" spans="1:7" x14ac:dyDescent="0.15">
      <c r="A112" s="101"/>
      <c r="B112" s="25" t="s">
        <v>392</v>
      </c>
      <c r="C112" s="4" t="s">
        <v>288</v>
      </c>
      <c r="D112" s="84"/>
      <c r="E112" s="39"/>
      <c r="F112" s="13" t="s">
        <v>414</v>
      </c>
      <c r="G112" s="53" t="s">
        <v>92</v>
      </c>
    </row>
    <row r="113" spans="1:7" x14ac:dyDescent="0.15">
      <c r="A113" s="101"/>
      <c r="B113" s="25" t="s">
        <v>393</v>
      </c>
      <c r="C113" s="4" t="s">
        <v>408</v>
      </c>
      <c r="D113" s="84"/>
      <c r="E113" s="39"/>
      <c r="F113" s="13" t="s">
        <v>414</v>
      </c>
      <c r="G113" s="53" t="s">
        <v>92</v>
      </c>
    </row>
    <row r="114" spans="1:7" x14ac:dyDescent="0.15">
      <c r="A114" s="101"/>
      <c r="B114" s="25" t="s">
        <v>394</v>
      </c>
      <c r="C114" s="4" t="s">
        <v>220</v>
      </c>
      <c r="D114" s="84"/>
      <c r="E114" s="39"/>
      <c r="F114" s="13" t="s">
        <v>414</v>
      </c>
      <c r="G114" s="53" t="s">
        <v>92</v>
      </c>
    </row>
    <row r="115" spans="1:7" x14ac:dyDescent="0.15">
      <c r="A115" s="101"/>
      <c r="B115" s="25" t="s">
        <v>395</v>
      </c>
      <c r="C115" s="4" t="s">
        <v>409</v>
      </c>
      <c r="D115" s="84"/>
      <c r="E115" s="39"/>
      <c r="F115" s="13" t="s">
        <v>414</v>
      </c>
      <c r="G115" s="53" t="s">
        <v>92</v>
      </c>
    </row>
    <row r="116" spans="1:7" x14ac:dyDescent="0.15">
      <c r="A116" s="101"/>
      <c r="B116" s="25" t="s">
        <v>396</v>
      </c>
      <c r="C116" s="4" t="s">
        <v>410</v>
      </c>
      <c r="D116" s="84"/>
      <c r="E116" s="39"/>
      <c r="F116" s="13" t="s">
        <v>414</v>
      </c>
      <c r="G116" s="53" t="s">
        <v>92</v>
      </c>
    </row>
    <row r="117" spans="1:7" x14ac:dyDescent="0.15">
      <c r="A117" s="101"/>
      <c r="B117" s="25" t="s">
        <v>397</v>
      </c>
      <c r="C117" s="4" t="s">
        <v>411</v>
      </c>
      <c r="D117" s="84"/>
      <c r="E117" s="39"/>
      <c r="F117" s="13" t="s">
        <v>414</v>
      </c>
      <c r="G117" s="53" t="s">
        <v>92</v>
      </c>
    </row>
    <row r="118" spans="1:7" x14ac:dyDescent="0.15">
      <c r="A118" s="101"/>
      <c r="B118" s="25" t="s">
        <v>398</v>
      </c>
      <c r="C118" s="4" t="s">
        <v>412</v>
      </c>
      <c r="D118" s="84"/>
      <c r="E118" s="39"/>
      <c r="F118" s="13" t="s">
        <v>414</v>
      </c>
      <c r="G118" s="53" t="s">
        <v>92</v>
      </c>
    </row>
    <row r="119" spans="1:7" x14ac:dyDescent="0.15">
      <c r="A119" s="101"/>
      <c r="B119" s="25" t="s">
        <v>399</v>
      </c>
      <c r="C119" s="4" t="s">
        <v>296</v>
      </c>
      <c r="D119" s="84"/>
      <c r="E119" s="39"/>
      <c r="F119" s="13" t="s">
        <v>414</v>
      </c>
      <c r="G119" s="53" t="s">
        <v>92</v>
      </c>
    </row>
    <row r="120" spans="1:7" x14ac:dyDescent="0.15">
      <c r="A120" s="101"/>
      <c r="B120" s="25" t="s">
        <v>400</v>
      </c>
      <c r="C120" s="4" t="s">
        <v>244</v>
      </c>
      <c r="D120" s="84"/>
      <c r="E120" s="39"/>
      <c r="F120" s="13" t="s">
        <v>414</v>
      </c>
      <c r="G120" s="53" t="s">
        <v>92</v>
      </c>
    </row>
    <row r="121" spans="1:7" x14ac:dyDescent="0.15">
      <c r="A121" s="101"/>
      <c r="B121" s="25" t="s">
        <v>401</v>
      </c>
      <c r="C121" s="4" t="s">
        <v>247</v>
      </c>
      <c r="D121" s="84"/>
      <c r="E121" s="39"/>
      <c r="F121" s="13" t="s">
        <v>414</v>
      </c>
      <c r="G121" s="53" t="s">
        <v>92</v>
      </c>
    </row>
    <row r="122" spans="1:7" ht="12.75" thickBot="1" x14ac:dyDescent="0.2">
      <c r="A122" s="102"/>
      <c r="B122" s="69" t="s">
        <v>402</v>
      </c>
      <c r="C122" s="70" t="s">
        <v>254</v>
      </c>
      <c r="D122" s="85"/>
      <c r="E122" s="76"/>
      <c r="F122" s="71" t="s">
        <v>414</v>
      </c>
      <c r="G122" s="54" t="s">
        <v>92</v>
      </c>
    </row>
  </sheetData>
  <sheetProtection selectLockedCells="1"/>
  <mergeCells count="27">
    <mergeCell ref="C44:C45"/>
    <mergeCell ref="C46:C47"/>
    <mergeCell ref="A44:A61"/>
    <mergeCell ref="A62:A67"/>
    <mergeCell ref="C52:C53"/>
    <mergeCell ref="C78:C79"/>
    <mergeCell ref="C48:C49"/>
    <mergeCell ref="C50:C51"/>
    <mergeCell ref="C56:C57"/>
    <mergeCell ref="C58:C59"/>
    <mergeCell ref="A22:A34"/>
    <mergeCell ref="C6:D6"/>
    <mergeCell ref="A7:A21"/>
    <mergeCell ref="C76:C77"/>
    <mergeCell ref="A35:A43"/>
    <mergeCell ref="C54:C55"/>
    <mergeCell ref="C60:C61"/>
    <mergeCell ref="C70:C71"/>
    <mergeCell ref="C72:C73"/>
    <mergeCell ref="C74:C75"/>
    <mergeCell ref="A90:A122"/>
    <mergeCell ref="C84:C85"/>
    <mergeCell ref="C86:C87"/>
    <mergeCell ref="C82:C83"/>
    <mergeCell ref="A82:A89"/>
    <mergeCell ref="C80:C81"/>
    <mergeCell ref="A68:A81"/>
  </mergeCells>
  <phoneticPr fontId="1"/>
  <dataValidations count="7">
    <dataValidation imeMode="halfKatakana" allowBlank="1" showInputMessage="1" showErrorMessage="1" sqref="E64 E8 E11 E24 E27 E14 E16 E18"/>
    <dataValidation imeMode="off" allowBlank="1" showInputMessage="1" showErrorMessage="1" sqref="E65:E67 E28"/>
    <dataValidation type="whole" imeMode="disabled" operator="greaterThanOrEqual" allowBlank="1" showInputMessage="1" showErrorMessage="1" sqref="E42:E43 E45 E47 E49 E51 E53 E55 E57 E59 E61">
      <formula1>0</formula1>
    </dataValidation>
    <dataValidation type="list" allowBlank="1" showInputMessage="1" showErrorMessage="1" sqref="E35:E41">
      <formula1>"○,－"</formula1>
    </dataValidation>
    <dataValidation type="list" imeMode="off" allowBlank="1" showInputMessage="1" showErrorMessage="1" sqref="E22">
      <formula1>"有,無"</formula1>
    </dataValidation>
    <dataValidation imeMode="disabled" allowBlank="1" showInputMessage="1" showErrorMessage="1" sqref="E32:E34 E19:E21 E12 E70:E122"/>
    <dataValidation imeMode="disabled" operator="greaterThanOrEqual" allowBlank="1" showInputMessage="1" showErrorMessage="1" sqref="E44 E46 E48 E50 E52 E54 E56 E58 E60"/>
  </dataValidations>
  <pageMargins left="0.78700000000000003" right="0.78700000000000003" top="0.98399999999999999" bottom="0.98399999999999999" header="0.51200000000000001" footer="0.51200000000000001"/>
  <pageSetup paperSize="9" scale="79" orientation="portrait" verticalDpi="300" r:id="rId1"/>
  <headerFooter alignWithMargins="0"/>
  <rowBreaks count="1" manualBreakCount="1">
    <brk id="6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E69"/>
  <sheetViews>
    <sheetView zoomScaleNormal="100" workbookViewId="0">
      <selection activeCell="AC9" sqref="AC9:AE36"/>
    </sheetView>
  </sheetViews>
  <sheetFormatPr defaultRowHeight="12" x14ac:dyDescent="0.15"/>
  <cols>
    <col min="1" max="31" width="4.125" style="1" customWidth="1"/>
    <col min="32" max="16384" width="9" style="1"/>
  </cols>
  <sheetData>
    <row r="1" spans="1:31" s="60" customFormat="1" ht="18.75" x14ac:dyDescent="0.15">
      <c r="A1" s="60" t="s">
        <v>89</v>
      </c>
    </row>
    <row r="2" spans="1:31" x14ac:dyDescent="0.15">
      <c r="A2" s="21"/>
      <c r="B2" s="1" t="s">
        <v>90</v>
      </c>
    </row>
    <row r="3" spans="1:31" x14ac:dyDescent="0.15">
      <c r="A3" s="1" t="s">
        <v>360</v>
      </c>
    </row>
    <row r="6" spans="1:31" ht="12.75" thickBot="1" x14ac:dyDescent="0.2"/>
    <row r="7" spans="1:31" ht="13.5" customHeight="1" x14ac:dyDescent="0.15">
      <c r="A7" s="113" t="s">
        <v>196</v>
      </c>
      <c r="B7" s="159"/>
      <c r="C7" s="159"/>
      <c r="D7" s="159"/>
      <c r="E7" s="106" t="s">
        <v>249</v>
      </c>
      <c r="F7" s="159"/>
      <c r="G7" s="159"/>
      <c r="H7" s="159"/>
      <c r="I7" s="159"/>
      <c r="J7" s="159"/>
      <c r="K7" s="159" t="s">
        <v>231</v>
      </c>
      <c r="L7" s="159"/>
      <c r="M7" s="159"/>
      <c r="N7" s="159"/>
      <c r="O7" s="159"/>
      <c r="P7" s="159" t="s">
        <v>231</v>
      </c>
      <c r="Q7" s="159"/>
      <c r="R7" s="159" t="s">
        <v>232</v>
      </c>
      <c r="S7" s="159"/>
      <c r="T7" s="159"/>
      <c r="U7" s="159"/>
      <c r="V7" s="159"/>
      <c r="W7" s="159"/>
      <c r="X7" s="159"/>
      <c r="Y7" s="159"/>
      <c r="Z7" s="159"/>
      <c r="AA7" s="159"/>
      <c r="AB7" s="191"/>
      <c r="AC7" s="173" t="s">
        <v>16</v>
      </c>
      <c r="AD7" s="174"/>
      <c r="AE7" s="175"/>
    </row>
    <row r="8" spans="1:31" ht="14.25" customHeight="1" thickBot="1" x14ac:dyDescent="0.2">
      <c r="A8" s="115"/>
      <c r="B8" s="109"/>
      <c r="C8" s="109"/>
      <c r="D8" s="109"/>
      <c r="E8" s="109"/>
      <c r="F8" s="109"/>
      <c r="G8" s="109"/>
      <c r="H8" s="109"/>
      <c r="I8" s="109"/>
      <c r="J8" s="109"/>
      <c r="K8" s="109"/>
      <c r="L8" s="109"/>
      <c r="M8" s="109"/>
      <c r="N8" s="109"/>
      <c r="O8" s="109"/>
      <c r="P8" s="109"/>
      <c r="Q8" s="109"/>
      <c r="R8" s="109" t="s">
        <v>196</v>
      </c>
      <c r="S8" s="109"/>
      <c r="T8" s="109"/>
      <c r="U8" s="109"/>
      <c r="V8" s="109"/>
      <c r="W8" s="109" t="s">
        <v>230</v>
      </c>
      <c r="X8" s="109"/>
      <c r="Y8" s="109" t="s">
        <v>204</v>
      </c>
      <c r="Z8" s="109"/>
      <c r="AA8" s="109" t="s">
        <v>205</v>
      </c>
      <c r="AB8" s="179"/>
      <c r="AC8" s="176"/>
      <c r="AD8" s="177"/>
      <c r="AE8" s="178"/>
    </row>
    <row r="9" spans="1:31" ht="13.5" customHeight="1" x14ac:dyDescent="0.15">
      <c r="A9" s="193" t="s">
        <v>197</v>
      </c>
      <c r="B9" s="194" t="s">
        <v>198</v>
      </c>
      <c r="C9" s="194"/>
      <c r="D9" s="194"/>
      <c r="E9" s="200">
        <f>(入力シート1!E70+入力シート1!E71)/2</f>
        <v>0</v>
      </c>
      <c r="F9" s="200"/>
      <c r="G9" s="200"/>
      <c r="H9" s="202" t="s">
        <v>199</v>
      </c>
      <c r="I9" s="203"/>
      <c r="J9" s="170"/>
      <c r="K9" s="204">
        <f>入力シート1!E96</f>
        <v>0</v>
      </c>
      <c r="L9" s="204"/>
      <c r="M9" s="202" t="s">
        <v>200</v>
      </c>
      <c r="N9" s="203"/>
      <c r="O9" s="170"/>
      <c r="P9" s="204">
        <f>入力シート1!E97</f>
        <v>0</v>
      </c>
      <c r="Q9" s="124"/>
      <c r="R9" s="194" t="s">
        <v>201</v>
      </c>
      <c r="S9" s="194"/>
      <c r="T9" s="194"/>
      <c r="U9" s="194"/>
      <c r="V9" s="194"/>
      <c r="W9" s="201">
        <v>2101</v>
      </c>
      <c r="X9" s="201"/>
      <c r="Y9" s="136"/>
      <c r="Z9" s="137"/>
      <c r="AA9" s="180"/>
      <c r="AB9" s="181"/>
      <c r="AC9" s="182"/>
      <c r="AD9" s="183"/>
      <c r="AE9" s="184"/>
    </row>
    <row r="10" spans="1:31" ht="13.5" customHeight="1" x14ac:dyDescent="0.15">
      <c r="A10" s="114"/>
      <c r="B10" s="126"/>
      <c r="C10" s="126"/>
      <c r="D10" s="126"/>
      <c r="E10" s="168"/>
      <c r="F10" s="168"/>
      <c r="G10" s="168"/>
      <c r="H10" s="44"/>
      <c r="I10" s="44"/>
      <c r="J10" s="44"/>
      <c r="K10" s="44"/>
      <c r="L10" s="44"/>
      <c r="M10" s="44"/>
      <c r="N10" s="44"/>
      <c r="O10" s="44"/>
      <c r="P10" s="44"/>
      <c r="Q10" s="44"/>
      <c r="R10" s="126" t="s">
        <v>202</v>
      </c>
      <c r="S10" s="126"/>
      <c r="T10" s="126"/>
      <c r="U10" s="126"/>
      <c r="V10" s="126"/>
      <c r="W10" s="104">
        <v>2102</v>
      </c>
      <c r="X10" s="104"/>
      <c r="Y10" s="136"/>
      <c r="Z10" s="137"/>
      <c r="AA10" s="129"/>
      <c r="AB10" s="130"/>
      <c r="AC10" s="185"/>
      <c r="AD10" s="186"/>
      <c r="AE10" s="187"/>
    </row>
    <row r="11" spans="1:31" ht="14.25" customHeight="1" thickBot="1" x14ac:dyDescent="0.2">
      <c r="A11" s="115"/>
      <c r="B11" s="156"/>
      <c r="C11" s="156"/>
      <c r="D11" s="156"/>
      <c r="E11" s="169"/>
      <c r="F11" s="169"/>
      <c r="G11" s="169"/>
      <c r="H11" s="49"/>
      <c r="I11" s="49"/>
      <c r="J11" s="49"/>
      <c r="K11" s="49"/>
      <c r="L11" s="49"/>
      <c r="M11" s="49"/>
      <c r="N11" s="49"/>
      <c r="O11" s="49"/>
      <c r="P11" s="49"/>
      <c r="Q11" s="49"/>
      <c r="R11" s="156" t="s">
        <v>203</v>
      </c>
      <c r="S11" s="156"/>
      <c r="T11" s="156"/>
      <c r="U11" s="156"/>
      <c r="V11" s="156"/>
      <c r="W11" s="109">
        <v>2103</v>
      </c>
      <c r="X11" s="109"/>
      <c r="Y11" s="138"/>
      <c r="Z11" s="139"/>
      <c r="AA11" s="157"/>
      <c r="AB11" s="158"/>
      <c r="AC11" s="185"/>
      <c r="AD11" s="186"/>
      <c r="AE11" s="187"/>
    </row>
    <row r="12" spans="1:31" ht="13.5" customHeight="1" x14ac:dyDescent="0.15">
      <c r="A12" s="113" t="s">
        <v>233</v>
      </c>
      <c r="B12" s="147" t="s">
        <v>236</v>
      </c>
      <c r="C12" s="148"/>
      <c r="D12" s="148"/>
      <c r="E12" s="167">
        <f>(入力シート1!E72+入力シート1!E73)/2</f>
        <v>0</v>
      </c>
      <c r="F12" s="167"/>
      <c r="G12" s="167"/>
      <c r="H12" s="170" t="s">
        <v>239</v>
      </c>
      <c r="I12" s="148"/>
      <c r="J12" s="148"/>
      <c r="K12" s="146">
        <f>入力シート1!E90</f>
        <v>0</v>
      </c>
      <c r="L12" s="146"/>
      <c r="M12" s="202" t="s">
        <v>242</v>
      </c>
      <c r="N12" s="203"/>
      <c r="O12" s="170"/>
      <c r="P12" s="146">
        <f>入力シート1!E91</f>
        <v>0</v>
      </c>
      <c r="Q12" s="146"/>
      <c r="R12" s="148" t="s">
        <v>206</v>
      </c>
      <c r="S12" s="148"/>
      <c r="T12" s="148"/>
      <c r="U12" s="148"/>
      <c r="V12" s="148"/>
      <c r="W12" s="159">
        <v>2201</v>
      </c>
      <c r="X12" s="159"/>
      <c r="Y12" s="171"/>
      <c r="Z12" s="172"/>
      <c r="AA12" s="150"/>
      <c r="AB12" s="151"/>
      <c r="AC12" s="185"/>
      <c r="AD12" s="186"/>
      <c r="AE12" s="187"/>
    </row>
    <row r="13" spans="1:31" ht="13.5" customHeight="1" x14ac:dyDescent="0.15">
      <c r="A13" s="114"/>
      <c r="B13" s="126"/>
      <c r="C13" s="126"/>
      <c r="D13" s="126"/>
      <c r="E13" s="168"/>
      <c r="F13" s="168"/>
      <c r="G13" s="168"/>
      <c r="H13" s="141" t="s">
        <v>240</v>
      </c>
      <c r="I13" s="126"/>
      <c r="J13" s="126"/>
      <c r="K13" s="142">
        <f>入力シート1!E92</f>
        <v>0</v>
      </c>
      <c r="L13" s="142"/>
      <c r="M13" s="45"/>
      <c r="N13" s="45"/>
      <c r="O13" s="45"/>
      <c r="P13" s="45"/>
      <c r="Q13" s="45"/>
      <c r="R13" s="126" t="s">
        <v>207</v>
      </c>
      <c r="S13" s="126"/>
      <c r="T13" s="126"/>
      <c r="U13" s="126"/>
      <c r="V13" s="126"/>
      <c r="W13" s="104">
        <v>2202</v>
      </c>
      <c r="X13" s="104"/>
      <c r="Y13" s="136"/>
      <c r="Z13" s="137"/>
      <c r="AA13" s="129"/>
      <c r="AB13" s="130"/>
      <c r="AC13" s="185"/>
      <c r="AD13" s="186"/>
      <c r="AE13" s="187"/>
    </row>
    <row r="14" spans="1:31" ht="13.5" customHeight="1" x14ac:dyDescent="0.15">
      <c r="A14" s="114"/>
      <c r="B14" s="126"/>
      <c r="C14" s="126"/>
      <c r="D14" s="126"/>
      <c r="E14" s="168"/>
      <c r="F14" s="168"/>
      <c r="G14" s="168"/>
      <c r="H14" s="141" t="s">
        <v>241</v>
      </c>
      <c r="I14" s="126"/>
      <c r="J14" s="126"/>
      <c r="K14" s="142">
        <f>入力シート1!E93</f>
        <v>0</v>
      </c>
      <c r="L14" s="142"/>
      <c r="M14" s="45"/>
      <c r="N14" s="45"/>
      <c r="O14" s="45"/>
      <c r="P14" s="45"/>
      <c r="Q14" s="45"/>
      <c r="R14" s="126" t="s">
        <v>208</v>
      </c>
      <c r="S14" s="126"/>
      <c r="T14" s="126"/>
      <c r="U14" s="126"/>
      <c r="V14" s="126"/>
      <c r="W14" s="104">
        <v>2203</v>
      </c>
      <c r="X14" s="104"/>
      <c r="Y14" s="136"/>
      <c r="Z14" s="137"/>
      <c r="AA14" s="129"/>
      <c r="AB14" s="130"/>
      <c r="AC14" s="185"/>
      <c r="AD14" s="186"/>
      <c r="AE14" s="187"/>
    </row>
    <row r="15" spans="1:31" ht="13.5" customHeight="1" x14ac:dyDescent="0.15">
      <c r="A15" s="114"/>
      <c r="B15" s="126"/>
      <c r="C15" s="126"/>
      <c r="D15" s="126"/>
      <c r="E15" s="168"/>
      <c r="F15" s="168"/>
      <c r="G15" s="168"/>
      <c r="H15" s="45"/>
      <c r="I15" s="45"/>
      <c r="J15" s="45"/>
      <c r="K15" s="45"/>
      <c r="L15" s="45"/>
      <c r="M15" s="45"/>
      <c r="N15" s="45"/>
      <c r="O15" s="45"/>
      <c r="P15" s="45"/>
      <c r="Q15" s="45"/>
      <c r="R15" s="126" t="s">
        <v>209</v>
      </c>
      <c r="S15" s="126"/>
      <c r="T15" s="126"/>
      <c r="U15" s="126"/>
      <c r="V15" s="126"/>
      <c r="W15" s="104">
        <v>2204</v>
      </c>
      <c r="X15" s="104"/>
      <c r="Y15" s="136"/>
      <c r="Z15" s="137"/>
      <c r="AA15" s="129"/>
      <c r="AB15" s="130"/>
      <c r="AC15" s="185"/>
      <c r="AD15" s="186"/>
      <c r="AE15" s="187"/>
    </row>
    <row r="16" spans="1:31" ht="13.5" customHeight="1" x14ac:dyDescent="0.15">
      <c r="A16" s="114"/>
      <c r="B16" s="126"/>
      <c r="C16" s="126"/>
      <c r="D16" s="126"/>
      <c r="E16" s="168"/>
      <c r="F16" s="168"/>
      <c r="G16" s="168"/>
      <c r="H16" s="45"/>
      <c r="I16" s="45"/>
      <c r="J16" s="45"/>
      <c r="K16" s="45"/>
      <c r="L16" s="45"/>
      <c r="M16" s="45"/>
      <c r="N16" s="45"/>
      <c r="O16" s="45"/>
      <c r="P16" s="45"/>
      <c r="Q16" s="45"/>
      <c r="R16" s="126" t="s">
        <v>210</v>
      </c>
      <c r="S16" s="126"/>
      <c r="T16" s="126"/>
      <c r="U16" s="126"/>
      <c r="V16" s="126"/>
      <c r="W16" s="104">
        <v>2205</v>
      </c>
      <c r="X16" s="104"/>
      <c r="Y16" s="136"/>
      <c r="Z16" s="137"/>
      <c r="AA16" s="129"/>
      <c r="AB16" s="130"/>
      <c r="AC16" s="185"/>
      <c r="AD16" s="186"/>
      <c r="AE16" s="187"/>
    </row>
    <row r="17" spans="1:31" ht="13.5" customHeight="1" x14ac:dyDescent="0.15">
      <c r="A17" s="114"/>
      <c r="B17" s="126"/>
      <c r="C17" s="126"/>
      <c r="D17" s="126"/>
      <c r="E17" s="168"/>
      <c r="F17" s="168"/>
      <c r="G17" s="168"/>
      <c r="H17" s="45"/>
      <c r="I17" s="45"/>
      <c r="J17" s="45"/>
      <c r="K17" s="45"/>
      <c r="L17" s="45"/>
      <c r="M17" s="45"/>
      <c r="N17" s="45"/>
      <c r="O17" s="45"/>
      <c r="P17" s="45"/>
      <c r="Q17" s="45"/>
      <c r="R17" s="126" t="s">
        <v>10</v>
      </c>
      <c r="S17" s="126"/>
      <c r="T17" s="126"/>
      <c r="U17" s="126"/>
      <c r="V17" s="126"/>
      <c r="W17" s="104">
        <v>2206</v>
      </c>
      <c r="X17" s="104"/>
      <c r="Y17" s="136"/>
      <c r="Z17" s="137"/>
      <c r="AA17" s="129"/>
      <c r="AB17" s="130"/>
      <c r="AC17" s="185"/>
      <c r="AD17" s="186"/>
      <c r="AE17" s="187"/>
    </row>
    <row r="18" spans="1:31" ht="13.5" customHeight="1" x14ac:dyDescent="0.15">
      <c r="A18" s="114"/>
      <c r="B18" s="126"/>
      <c r="C18" s="126"/>
      <c r="D18" s="126"/>
      <c r="E18" s="168"/>
      <c r="F18" s="168"/>
      <c r="G18" s="168"/>
      <c r="H18" s="45"/>
      <c r="I18" s="45"/>
      <c r="J18" s="45"/>
      <c r="K18" s="45"/>
      <c r="L18" s="45"/>
      <c r="M18" s="45"/>
      <c r="N18" s="45"/>
      <c r="O18" s="45"/>
      <c r="P18" s="45"/>
      <c r="Q18" s="45"/>
      <c r="R18" s="126" t="s">
        <v>211</v>
      </c>
      <c r="S18" s="126"/>
      <c r="T18" s="126"/>
      <c r="U18" s="126"/>
      <c r="V18" s="126"/>
      <c r="W18" s="104">
        <v>2207</v>
      </c>
      <c r="X18" s="104"/>
      <c r="Y18" s="136"/>
      <c r="Z18" s="137"/>
      <c r="AA18" s="129"/>
      <c r="AB18" s="130"/>
      <c r="AC18" s="185"/>
      <c r="AD18" s="186"/>
      <c r="AE18" s="187"/>
    </row>
    <row r="19" spans="1:31" ht="13.5" customHeight="1" x14ac:dyDescent="0.15">
      <c r="A19" s="114"/>
      <c r="B19" s="126"/>
      <c r="C19" s="126"/>
      <c r="D19" s="126"/>
      <c r="E19" s="168"/>
      <c r="F19" s="168"/>
      <c r="G19" s="168"/>
      <c r="H19" s="45"/>
      <c r="I19" s="45"/>
      <c r="J19" s="45"/>
      <c r="K19" s="45"/>
      <c r="L19" s="45"/>
      <c r="M19" s="45"/>
      <c r="N19" s="45"/>
      <c r="O19" s="45"/>
      <c r="P19" s="45"/>
      <c r="Q19" s="45"/>
      <c r="R19" s="126" t="s">
        <v>212</v>
      </c>
      <c r="S19" s="126"/>
      <c r="T19" s="126"/>
      <c r="U19" s="126"/>
      <c r="V19" s="126"/>
      <c r="W19" s="104">
        <v>2208</v>
      </c>
      <c r="X19" s="104"/>
      <c r="Y19" s="136"/>
      <c r="Z19" s="137"/>
      <c r="AA19" s="129"/>
      <c r="AB19" s="130"/>
      <c r="AC19" s="185"/>
      <c r="AD19" s="186"/>
      <c r="AE19" s="187"/>
    </row>
    <row r="20" spans="1:31" ht="13.5" customHeight="1" x14ac:dyDescent="0.15">
      <c r="A20" s="114"/>
      <c r="B20" s="126"/>
      <c r="C20" s="126"/>
      <c r="D20" s="126"/>
      <c r="E20" s="168"/>
      <c r="F20" s="168"/>
      <c r="G20" s="168"/>
      <c r="H20" s="45"/>
      <c r="I20" s="45"/>
      <c r="J20" s="45"/>
      <c r="K20" s="45"/>
      <c r="L20" s="45"/>
      <c r="M20" s="45"/>
      <c r="N20" s="45"/>
      <c r="O20" s="45"/>
      <c r="P20" s="45"/>
      <c r="Q20" s="45"/>
      <c r="R20" s="126" t="s">
        <v>213</v>
      </c>
      <c r="S20" s="126"/>
      <c r="T20" s="126"/>
      <c r="U20" s="126"/>
      <c r="V20" s="126"/>
      <c r="W20" s="104">
        <v>2209</v>
      </c>
      <c r="X20" s="104"/>
      <c r="Y20" s="136"/>
      <c r="Z20" s="137"/>
      <c r="AA20" s="129"/>
      <c r="AB20" s="130"/>
      <c r="AC20" s="185"/>
      <c r="AD20" s="186"/>
      <c r="AE20" s="187"/>
    </row>
    <row r="21" spans="1:31" ht="13.5" customHeight="1" x14ac:dyDescent="0.15">
      <c r="A21" s="114"/>
      <c r="B21" s="126"/>
      <c r="C21" s="126"/>
      <c r="D21" s="126"/>
      <c r="E21" s="168"/>
      <c r="F21" s="168"/>
      <c r="G21" s="168"/>
      <c r="H21" s="45"/>
      <c r="I21" s="45"/>
      <c r="J21" s="45"/>
      <c r="K21" s="45"/>
      <c r="L21" s="45"/>
      <c r="M21" s="45"/>
      <c r="N21" s="45"/>
      <c r="O21" s="45"/>
      <c r="P21" s="45"/>
      <c r="Q21" s="45"/>
      <c r="R21" s="126" t="s">
        <v>214</v>
      </c>
      <c r="S21" s="126"/>
      <c r="T21" s="126"/>
      <c r="U21" s="126"/>
      <c r="V21" s="126"/>
      <c r="W21" s="104">
        <v>2210</v>
      </c>
      <c r="X21" s="104"/>
      <c r="Y21" s="136"/>
      <c r="Z21" s="137"/>
      <c r="AA21" s="129"/>
      <c r="AB21" s="130"/>
      <c r="AC21" s="185"/>
      <c r="AD21" s="186"/>
      <c r="AE21" s="187"/>
    </row>
    <row r="22" spans="1:31" ht="13.5" customHeight="1" x14ac:dyDescent="0.15">
      <c r="A22" s="114"/>
      <c r="B22" s="126"/>
      <c r="C22" s="126"/>
      <c r="D22" s="126"/>
      <c r="E22" s="168"/>
      <c r="F22" s="168"/>
      <c r="G22" s="168"/>
      <c r="H22" s="45"/>
      <c r="I22" s="45"/>
      <c r="J22" s="45"/>
      <c r="K22" s="45"/>
      <c r="L22" s="45"/>
      <c r="M22" s="45"/>
      <c r="N22" s="45"/>
      <c r="O22" s="45"/>
      <c r="P22" s="45"/>
      <c r="Q22" s="45"/>
      <c r="R22" s="126" t="s">
        <v>215</v>
      </c>
      <c r="S22" s="126"/>
      <c r="T22" s="126"/>
      <c r="U22" s="126"/>
      <c r="V22" s="126"/>
      <c r="W22" s="104">
        <v>2211</v>
      </c>
      <c r="X22" s="104"/>
      <c r="Y22" s="136"/>
      <c r="Z22" s="137"/>
      <c r="AA22" s="129"/>
      <c r="AB22" s="130"/>
      <c r="AC22" s="185"/>
      <c r="AD22" s="186"/>
      <c r="AE22" s="187"/>
    </row>
    <row r="23" spans="1:31" ht="13.5" customHeight="1" x14ac:dyDescent="0.15">
      <c r="A23" s="114"/>
      <c r="B23" s="126"/>
      <c r="C23" s="126"/>
      <c r="D23" s="126"/>
      <c r="E23" s="168"/>
      <c r="F23" s="168"/>
      <c r="G23" s="168"/>
      <c r="H23" s="45"/>
      <c r="I23" s="45"/>
      <c r="J23" s="45"/>
      <c r="K23" s="45"/>
      <c r="L23" s="45"/>
      <c r="M23" s="45"/>
      <c r="N23" s="45"/>
      <c r="O23" s="45"/>
      <c r="P23" s="45"/>
      <c r="Q23" s="45"/>
      <c r="R23" s="126" t="s">
        <v>216</v>
      </c>
      <c r="S23" s="126"/>
      <c r="T23" s="126"/>
      <c r="U23" s="126"/>
      <c r="V23" s="126"/>
      <c r="W23" s="104">
        <v>2212</v>
      </c>
      <c r="X23" s="104"/>
      <c r="Y23" s="136"/>
      <c r="Z23" s="137"/>
      <c r="AA23" s="129"/>
      <c r="AB23" s="130"/>
      <c r="AC23" s="185"/>
      <c r="AD23" s="186"/>
      <c r="AE23" s="187"/>
    </row>
    <row r="24" spans="1:31" ht="13.5" customHeight="1" x14ac:dyDescent="0.15">
      <c r="A24" s="114"/>
      <c r="B24" s="126"/>
      <c r="C24" s="126"/>
      <c r="D24" s="126"/>
      <c r="E24" s="168"/>
      <c r="F24" s="168"/>
      <c r="G24" s="168"/>
      <c r="H24" s="45"/>
      <c r="I24" s="45"/>
      <c r="J24" s="45"/>
      <c r="K24" s="45"/>
      <c r="L24" s="45"/>
      <c r="M24" s="45"/>
      <c r="N24" s="45"/>
      <c r="O24" s="45"/>
      <c r="P24" s="45"/>
      <c r="Q24" s="45"/>
      <c r="R24" s="126" t="s">
        <v>217</v>
      </c>
      <c r="S24" s="126"/>
      <c r="T24" s="126"/>
      <c r="U24" s="126"/>
      <c r="V24" s="126"/>
      <c r="W24" s="104">
        <v>2213</v>
      </c>
      <c r="X24" s="104"/>
      <c r="Y24" s="136"/>
      <c r="Z24" s="137"/>
      <c r="AA24" s="129"/>
      <c r="AB24" s="130"/>
      <c r="AC24" s="185"/>
      <c r="AD24" s="186"/>
      <c r="AE24" s="187"/>
    </row>
    <row r="25" spans="1:31" ht="13.5" customHeight="1" x14ac:dyDescent="0.15">
      <c r="A25" s="114"/>
      <c r="B25" s="126"/>
      <c r="C25" s="126"/>
      <c r="D25" s="126"/>
      <c r="E25" s="168"/>
      <c r="F25" s="168"/>
      <c r="G25" s="168"/>
      <c r="H25" s="45"/>
      <c r="I25" s="45"/>
      <c r="J25" s="45"/>
      <c r="K25" s="45"/>
      <c r="L25" s="45"/>
      <c r="M25" s="45"/>
      <c r="N25" s="45"/>
      <c r="O25" s="45"/>
      <c r="P25" s="45"/>
      <c r="Q25" s="45"/>
      <c r="R25" s="126" t="s">
        <v>218</v>
      </c>
      <c r="S25" s="126"/>
      <c r="T25" s="126"/>
      <c r="U25" s="126"/>
      <c r="V25" s="126"/>
      <c r="W25" s="104">
        <v>2214</v>
      </c>
      <c r="X25" s="104"/>
      <c r="Y25" s="136"/>
      <c r="Z25" s="137"/>
      <c r="AA25" s="129"/>
      <c r="AB25" s="130"/>
      <c r="AC25" s="185"/>
      <c r="AD25" s="186"/>
      <c r="AE25" s="187"/>
    </row>
    <row r="26" spans="1:31" ht="14.25" customHeight="1" thickBot="1" x14ac:dyDescent="0.2">
      <c r="A26" s="115"/>
      <c r="B26" s="156"/>
      <c r="C26" s="156"/>
      <c r="D26" s="156"/>
      <c r="E26" s="169"/>
      <c r="F26" s="169"/>
      <c r="G26" s="169"/>
      <c r="H26" s="48"/>
      <c r="I26" s="48"/>
      <c r="J26" s="48"/>
      <c r="K26" s="48"/>
      <c r="L26" s="48"/>
      <c r="M26" s="48"/>
      <c r="N26" s="48"/>
      <c r="O26" s="48"/>
      <c r="P26" s="48"/>
      <c r="Q26" s="48"/>
      <c r="R26" s="156" t="s">
        <v>219</v>
      </c>
      <c r="S26" s="156"/>
      <c r="T26" s="156"/>
      <c r="U26" s="156"/>
      <c r="V26" s="156"/>
      <c r="W26" s="104">
        <v>2215</v>
      </c>
      <c r="X26" s="104"/>
      <c r="Y26" s="138"/>
      <c r="Z26" s="139"/>
      <c r="AA26" s="157"/>
      <c r="AB26" s="158"/>
      <c r="AC26" s="185"/>
      <c r="AD26" s="186"/>
      <c r="AE26" s="187"/>
    </row>
    <row r="27" spans="1:31" ht="27.75" customHeight="1" thickBot="1" x14ac:dyDescent="0.2">
      <c r="A27" s="50" t="s">
        <v>234</v>
      </c>
      <c r="B27" s="192" t="s">
        <v>237</v>
      </c>
      <c r="C27" s="192"/>
      <c r="D27" s="192"/>
      <c r="E27" s="198">
        <f>(入力シート1!E76+入力シート1!E77)/2</f>
        <v>0</v>
      </c>
      <c r="F27" s="198"/>
      <c r="G27" s="198"/>
      <c r="H27" s="199" t="s">
        <v>243</v>
      </c>
      <c r="I27" s="163"/>
      <c r="J27" s="164"/>
      <c r="K27" s="160">
        <f>入力シート1!E113</f>
        <v>0</v>
      </c>
      <c r="L27" s="161"/>
      <c r="M27" s="162" t="s">
        <v>244</v>
      </c>
      <c r="N27" s="163"/>
      <c r="O27" s="164"/>
      <c r="P27" s="160">
        <f>入力シート1!E120</f>
        <v>0</v>
      </c>
      <c r="Q27" s="195"/>
      <c r="R27" s="192" t="s">
        <v>220</v>
      </c>
      <c r="S27" s="192"/>
      <c r="T27" s="192"/>
      <c r="U27" s="192"/>
      <c r="V27" s="192"/>
      <c r="W27" s="196">
        <v>2301</v>
      </c>
      <c r="X27" s="196"/>
      <c r="Y27" s="197"/>
      <c r="Z27" s="197"/>
      <c r="AA27" s="165"/>
      <c r="AB27" s="166"/>
      <c r="AC27" s="185"/>
      <c r="AD27" s="186"/>
      <c r="AE27" s="187"/>
    </row>
    <row r="28" spans="1:31" ht="13.5" customHeight="1" x14ac:dyDescent="0.15">
      <c r="A28" s="113" t="s">
        <v>235</v>
      </c>
      <c r="B28" s="147" t="s">
        <v>238</v>
      </c>
      <c r="C28" s="148"/>
      <c r="D28" s="148"/>
      <c r="E28" s="167">
        <f>(入力シート1!E78+入力シート1!E79)/2</f>
        <v>0</v>
      </c>
      <c r="F28" s="167"/>
      <c r="G28" s="167"/>
      <c r="H28" s="170" t="s">
        <v>245</v>
      </c>
      <c r="I28" s="148"/>
      <c r="J28" s="148"/>
      <c r="K28" s="146">
        <f>入力シート1!E99</f>
        <v>0</v>
      </c>
      <c r="L28" s="146"/>
      <c r="M28" s="47"/>
      <c r="N28" s="47"/>
      <c r="O28" s="47"/>
      <c r="P28" s="47"/>
      <c r="Q28" s="47"/>
      <c r="R28" s="148" t="s">
        <v>222</v>
      </c>
      <c r="S28" s="148"/>
      <c r="T28" s="148"/>
      <c r="U28" s="148"/>
      <c r="V28" s="148"/>
      <c r="W28" s="159">
        <v>2401</v>
      </c>
      <c r="X28" s="159"/>
      <c r="Y28" s="150"/>
      <c r="Z28" s="150"/>
      <c r="AA28" s="150"/>
      <c r="AB28" s="151"/>
      <c r="AC28" s="185"/>
      <c r="AD28" s="186"/>
      <c r="AE28" s="187"/>
    </row>
    <row r="29" spans="1:31" ht="13.5" customHeight="1" x14ac:dyDescent="0.15">
      <c r="A29" s="114"/>
      <c r="B29" s="126"/>
      <c r="C29" s="126"/>
      <c r="D29" s="126"/>
      <c r="E29" s="168"/>
      <c r="F29" s="168"/>
      <c r="G29" s="168"/>
      <c r="H29" s="141" t="s">
        <v>246</v>
      </c>
      <c r="I29" s="126"/>
      <c r="J29" s="126"/>
      <c r="K29" s="142">
        <f>入力シート1!E100</f>
        <v>0</v>
      </c>
      <c r="L29" s="142"/>
      <c r="M29" s="45"/>
      <c r="N29" s="45"/>
      <c r="O29" s="45"/>
      <c r="P29" s="45"/>
      <c r="Q29" s="45"/>
      <c r="R29" s="126" t="s">
        <v>221</v>
      </c>
      <c r="S29" s="126"/>
      <c r="T29" s="126"/>
      <c r="U29" s="126"/>
      <c r="V29" s="126"/>
      <c r="W29" s="104">
        <v>2402</v>
      </c>
      <c r="X29" s="104"/>
      <c r="Y29" s="129"/>
      <c r="Z29" s="129"/>
      <c r="AA29" s="129"/>
      <c r="AB29" s="130"/>
      <c r="AC29" s="185"/>
      <c r="AD29" s="186"/>
      <c r="AE29" s="187"/>
    </row>
    <row r="30" spans="1:31" ht="13.5" customHeight="1" x14ac:dyDescent="0.15">
      <c r="A30" s="114"/>
      <c r="B30" s="126"/>
      <c r="C30" s="126"/>
      <c r="D30" s="126"/>
      <c r="E30" s="168"/>
      <c r="F30" s="168"/>
      <c r="G30" s="168"/>
      <c r="H30" s="141" t="s">
        <v>192</v>
      </c>
      <c r="I30" s="126"/>
      <c r="J30" s="126"/>
      <c r="K30" s="142">
        <f>入力シート1!E101</f>
        <v>0</v>
      </c>
      <c r="L30" s="142"/>
      <c r="M30" s="45"/>
      <c r="N30" s="45"/>
      <c r="O30" s="45"/>
      <c r="P30" s="45"/>
      <c r="Q30" s="45"/>
      <c r="R30" s="126" t="s">
        <v>223</v>
      </c>
      <c r="S30" s="126"/>
      <c r="T30" s="126"/>
      <c r="U30" s="126"/>
      <c r="V30" s="126"/>
      <c r="W30" s="104">
        <v>2403</v>
      </c>
      <c r="X30" s="104"/>
      <c r="Y30" s="129"/>
      <c r="Z30" s="129"/>
      <c r="AA30" s="129"/>
      <c r="AB30" s="130"/>
      <c r="AC30" s="185"/>
      <c r="AD30" s="186"/>
      <c r="AE30" s="187"/>
    </row>
    <row r="31" spans="1:31" ht="13.5" customHeight="1" x14ac:dyDescent="0.15">
      <c r="A31" s="114"/>
      <c r="B31" s="126"/>
      <c r="C31" s="126"/>
      <c r="D31" s="126"/>
      <c r="E31" s="168"/>
      <c r="F31" s="168"/>
      <c r="G31" s="168"/>
      <c r="H31" s="141" t="s">
        <v>193</v>
      </c>
      <c r="I31" s="126"/>
      <c r="J31" s="126"/>
      <c r="K31" s="142">
        <f>入力シート1!E102</f>
        <v>0</v>
      </c>
      <c r="L31" s="142"/>
      <c r="M31" s="45"/>
      <c r="N31" s="45"/>
      <c r="O31" s="45"/>
      <c r="P31" s="45"/>
      <c r="Q31" s="45"/>
      <c r="R31" s="126" t="s">
        <v>224</v>
      </c>
      <c r="S31" s="126"/>
      <c r="T31" s="126"/>
      <c r="U31" s="126"/>
      <c r="V31" s="126"/>
      <c r="W31" s="104">
        <v>2404</v>
      </c>
      <c r="X31" s="104"/>
      <c r="Y31" s="129"/>
      <c r="Z31" s="129"/>
      <c r="AA31" s="129"/>
      <c r="AB31" s="130"/>
      <c r="AC31" s="185"/>
      <c r="AD31" s="186"/>
      <c r="AE31" s="187"/>
    </row>
    <row r="32" spans="1:31" ht="13.5" customHeight="1" x14ac:dyDescent="0.15">
      <c r="A32" s="114"/>
      <c r="B32" s="126"/>
      <c r="C32" s="126"/>
      <c r="D32" s="126"/>
      <c r="E32" s="168"/>
      <c r="F32" s="168"/>
      <c r="G32" s="168"/>
      <c r="H32" s="141" t="s">
        <v>247</v>
      </c>
      <c r="I32" s="126"/>
      <c r="J32" s="126"/>
      <c r="K32" s="142">
        <f>入力シート1!E121</f>
        <v>0</v>
      </c>
      <c r="L32" s="142"/>
      <c r="M32" s="45"/>
      <c r="N32" s="45"/>
      <c r="O32" s="45"/>
      <c r="P32" s="45"/>
      <c r="Q32" s="45"/>
      <c r="R32" s="126" t="s">
        <v>225</v>
      </c>
      <c r="S32" s="126"/>
      <c r="T32" s="126"/>
      <c r="U32" s="126"/>
      <c r="V32" s="126"/>
      <c r="W32" s="104">
        <v>2405</v>
      </c>
      <c r="X32" s="104"/>
      <c r="Y32" s="129"/>
      <c r="Z32" s="129"/>
      <c r="AA32" s="129"/>
      <c r="AB32" s="130"/>
      <c r="AC32" s="185"/>
      <c r="AD32" s="186"/>
      <c r="AE32" s="187"/>
    </row>
    <row r="33" spans="1:31" ht="13.5" customHeight="1" x14ac:dyDescent="0.15">
      <c r="A33" s="114"/>
      <c r="B33" s="126"/>
      <c r="C33" s="126"/>
      <c r="D33" s="126"/>
      <c r="E33" s="168"/>
      <c r="F33" s="168"/>
      <c r="G33" s="168"/>
      <c r="H33" s="141" t="s">
        <v>254</v>
      </c>
      <c r="I33" s="126"/>
      <c r="J33" s="126"/>
      <c r="K33" s="142">
        <f>入力シート1!E122</f>
        <v>0</v>
      </c>
      <c r="L33" s="142"/>
      <c r="M33" s="45"/>
      <c r="N33" s="45"/>
      <c r="O33" s="45"/>
      <c r="P33" s="45"/>
      <c r="Q33" s="45"/>
      <c r="R33" s="126" t="s">
        <v>226</v>
      </c>
      <c r="S33" s="126"/>
      <c r="T33" s="126"/>
      <c r="U33" s="126"/>
      <c r="V33" s="126"/>
      <c r="W33" s="104">
        <v>2406</v>
      </c>
      <c r="X33" s="104"/>
      <c r="Y33" s="129"/>
      <c r="Z33" s="129"/>
      <c r="AA33" s="129"/>
      <c r="AB33" s="130"/>
      <c r="AC33" s="185"/>
      <c r="AD33" s="186"/>
      <c r="AE33" s="187"/>
    </row>
    <row r="34" spans="1:31" ht="13.5" customHeight="1" x14ac:dyDescent="0.15">
      <c r="A34" s="114"/>
      <c r="B34" s="126"/>
      <c r="C34" s="126"/>
      <c r="D34" s="126"/>
      <c r="E34" s="168"/>
      <c r="F34" s="168"/>
      <c r="G34" s="168"/>
      <c r="H34" s="43"/>
      <c r="I34" s="44"/>
      <c r="J34" s="44"/>
      <c r="K34" s="45"/>
      <c r="L34" s="45"/>
      <c r="M34" s="45"/>
      <c r="N34" s="45"/>
      <c r="O34" s="45"/>
      <c r="P34" s="45"/>
      <c r="Q34" s="45"/>
      <c r="R34" s="126" t="s">
        <v>227</v>
      </c>
      <c r="S34" s="126"/>
      <c r="T34" s="126"/>
      <c r="U34" s="126"/>
      <c r="V34" s="126"/>
      <c r="W34" s="104">
        <v>2407</v>
      </c>
      <c r="X34" s="104"/>
      <c r="Y34" s="129"/>
      <c r="Z34" s="129"/>
      <c r="AA34" s="129"/>
      <c r="AB34" s="130"/>
      <c r="AC34" s="185"/>
      <c r="AD34" s="186"/>
      <c r="AE34" s="187"/>
    </row>
    <row r="35" spans="1:31" ht="13.5" customHeight="1" x14ac:dyDescent="0.15">
      <c r="A35" s="114"/>
      <c r="B35" s="126"/>
      <c r="C35" s="126"/>
      <c r="D35" s="126"/>
      <c r="E35" s="168"/>
      <c r="F35" s="168"/>
      <c r="G35" s="168"/>
      <c r="H35" s="45"/>
      <c r="I35" s="45"/>
      <c r="J35" s="45"/>
      <c r="K35" s="45"/>
      <c r="L35" s="45"/>
      <c r="M35" s="45"/>
      <c r="N35" s="45"/>
      <c r="O35" s="45"/>
      <c r="P35" s="45"/>
      <c r="Q35" s="45"/>
      <c r="R35" s="126" t="s">
        <v>228</v>
      </c>
      <c r="S35" s="126"/>
      <c r="T35" s="126"/>
      <c r="U35" s="126"/>
      <c r="V35" s="126"/>
      <c r="W35" s="104">
        <v>2408</v>
      </c>
      <c r="X35" s="104"/>
      <c r="Y35" s="134"/>
      <c r="Z35" s="135"/>
      <c r="AA35" s="129"/>
      <c r="AB35" s="130"/>
      <c r="AC35" s="185"/>
      <c r="AD35" s="186"/>
      <c r="AE35" s="187"/>
    </row>
    <row r="36" spans="1:31" ht="14.25" customHeight="1" thickBot="1" x14ac:dyDescent="0.2">
      <c r="A36" s="115"/>
      <c r="B36" s="156"/>
      <c r="C36" s="156"/>
      <c r="D36" s="156"/>
      <c r="E36" s="169"/>
      <c r="F36" s="169"/>
      <c r="G36" s="169"/>
      <c r="H36" s="48"/>
      <c r="I36" s="48"/>
      <c r="J36" s="48"/>
      <c r="K36" s="48"/>
      <c r="L36" s="48"/>
      <c r="M36" s="48"/>
      <c r="N36" s="48"/>
      <c r="O36" s="48"/>
      <c r="P36" s="48"/>
      <c r="Q36" s="48"/>
      <c r="R36" s="156" t="s">
        <v>229</v>
      </c>
      <c r="S36" s="156"/>
      <c r="T36" s="156"/>
      <c r="U36" s="156"/>
      <c r="V36" s="156"/>
      <c r="W36" s="109">
        <v>2409</v>
      </c>
      <c r="X36" s="109"/>
      <c r="Y36" s="138"/>
      <c r="Z36" s="139"/>
      <c r="AA36" s="157"/>
      <c r="AB36" s="158"/>
      <c r="AC36" s="188"/>
      <c r="AD36" s="189"/>
      <c r="AE36" s="190"/>
    </row>
    <row r="37" spans="1:31" ht="13.5" customHeight="1" x14ac:dyDescent="0.15">
      <c r="A37" s="205" t="s">
        <v>298</v>
      </c>
      <c r="B37" s="224" t="s">
        <v>300</v>
      </c>
      <c r="C37" s="174"/>
      <c r="D37" s="209"/>
      <c r="E37" s="215">
        <f>(入力シート1!E74+入力シート1!E75)/2</f>
        <v>0</v>
      </c>
      <c r="F37" s="216"/>
      <c r="G37" s="217"/>
      <c r="H37" s="155" t="s">
        <v>279</v>
      </c>
      <c r="I37" s="148"/>
      <c r="J37" s="148"/>
      <c r="K37" s="146">
        <f>入力シート1!E103</f>
        <v>0</v>
      </c>
      <c r="L37" s="146"/>
      <c r="M37" s="147" t="s">
        <v>280</v>
      </c>
      <c r="N37" s="148"/>
      <c r="O37" s="148"/>
      <c r="P37" s="146">
        <f>入力シート1!E94</f>
        <v>0</v>
      </c>
      <c r="Q37" s="146"/>
      <c r="R37" s="148" t="s">
        <v>250</v>
      </c>
      <c r="S37" s="148"/>
      <c r="T37" s="148"/>
      <c r="U37" s="148"/>
      <c r="V37" s="148"/>
      <c r="W37" s="159">
        <v>2501</v>
      </c>
      <c r="X37" s="159"/>
      <c r="Y37" s="150"/>
      <c r="Z37" s="150"/>
      <c r="AA37" s="150"/>
      <c r="AB37" s="151"/>
      <c r="AC37" s="182"/>
      <c r="AD37" s="183"/>
      <c r="AE37" s="184"/>
    </row>
    <row r="38" spans="1:31" ht="13.5" customHeight="1" x14ac:dyDescent="0.15">
      <c r="A38" s="206"/>
      <c r="B38" s="210"/>
      <c r="C38" s="211"/>
      <c r="D38" s="212"/>
      <c r="E38" s="218"/>
      <c r="F38" s="219"/>
      <c r="G38" s="220"/>
      <c r="H38" s="141"/>
      <c r="I38" s="126"/>
      <c r="J38" s="126"/>
      <c r="K38" s="142"/>
      <c r="L38" s="142"/>
      <c r="M38" s="126"/>
      <c r="N38" s="126"/>
      <c r="O38" s="126"/>
      <c r="P38" s="142"/>
      <c r="Q38" s="142"/>
      <c r="R38" s="143" t="s">
        <v>301</v>
      </c>
      <c r="S38" s="144"/>
      <c r="T38" s="144"/>
      <c r="U38" s="144"/>
      <c r="V38" s="141"/>
      <c r="W38" s="127">
        <v>2502</v>
      </c>
      <c r="X38" s="128"/>
      <c r="Y38" s="152"/>
      <c r="Z38" s="153"/>
      <c r="AA38" s="152"/>
      <c r="AB38" s="154"/>
      <c r="AC38" s="185"/>
      <c r="AD38" s="186"/>
      <c r="AE38" s="187"/>
    </row>
    <row r="39" spans="1:31" ht="13.5" customHeight="1" x14ac:dyDescent="0.15">
      <c r="A39" s="206"/>
      <c r="B39" s="210"/>
      <c r="C39" s="211"/>
      <c r="D39" s="212"/>
      <c r="E39" s="218"/>
      <c r="F39" s="219"/>
      <c r="G39" s="220"/>
      <c r="H39" s="141"/>
      <c r="I39" s="126"/>
      <c r="J39" s="126"/>
      <c r="K39" s="142"/>
      <c r="L39" s="142"/>
      <c r="M39" s="145" t="s">
        <v>281</v>
      </c>
      <c r="N39" s="126"/>
      <c r="O39" s="126"/>
      <c r="P39" s="142">
        <f>入力シート1!E95</f>
        <v>0</v>
      </c>
      <c r="Q39" s="142"/>
      <c r="R39" s="126" t="s">
        <v>251</v>
      </c>
      <c r="S39" s="126"/>
      <c r="T39" s="126"/>
      <c r="U39" s="126"/>
      <c r="V39" s="126"/>
      <c r="W39" s="127">
        <v>2503</v>
      </c>
      <c r="X39" s="128"/>
      <c r="Y39" s="129"/>
      <c r="Z39" s="129"/>
      <c r="AA39" s="129"/>
      <c r="AB39" s="130"/>
      <c r="AC39" s="185"/>
      <c r="AD39" s="186"/>
      <c r="AE39" s="187"/>
    </row>
    <row r="40" spans="1:31" ht="13.5" customHeight="1" x14ac:dyDescent="0.15">
      <c r="A40" s="206"/>
      <c r="B40" s="210"/>
      <c r="C40" s="211"/>
      <c r="D40" s="212"/>
      <c r="E40" s="218"/>
      <c r="F40" s="219"/>
      <c r="G40" s="220"/>
      <c r="H40" s="141" t="s">
        <v>282</v>
      </c>
      <c r="I40" s="126"/>
      <c r="J40" s="126"/>
      <c r="K40" s="142">
        <f>入力シート1!E104</f>
        <v>0</v>
      </c>
      <c r="L40" s="142"/>
      <c r="M40" s="126"/>
      <c r="N40" s="126"/>
      <c r="O40" s="126"/>
      <c r="P40" s="142"/>
      <c r="Q40" s="142"/>
      <c r="R40" s="126" t="s">
        <v>252</v>
      </c>
      <c r="S40" s="126"/>
      <c r="T40" s="126"/>
      <c r="U40" s="126"/>
      <c r="V40" s="126"/>
      <c r="W40" s="127">
        <v>2504</v>
      </c>
      <c r="X40" s="128"/>
      <c r="Y40" s="129"/>
      <c r="Z40" s="129"/>
      <c r="AA40" s="129"/>
      <c r="AB40" s="130"/>
      <c r="AC40" s="185"/>
      <c r="AD40" s="186"/>
      <c r="AE40" s="187"/>
    </row>
    <row r="41" spans="1:31" ht="13.5" customHeight="1" x14ac:dyDescent="0.15">
      <c r="A41" s="206"/>
      <c r="B41" s="210"/>
      <c r="C41" s="211"/>
      <c r="D41" s="212"/>
      <c r="E41" s="218"/>
      <c r="F41" s="219"/>
      <c r="G41" s="220"/>
      <c r="H41" s="141" t="s">
        <v>283</v>
      </c>
      <c r="I41" s="126"/>
      <c r="J41" s="126"/>
      <c r="K41" s="142">
        <f>入力シート1!E105</f>
        <v>0</v>
      </c>
      <c r="L41" s="142"/>
      <c r="M41" s="126" t="s">
        <v>292</v>
      </c>
      <c r="N41" s="126"/>
      <c r="O41" s="126"/>
      <c r="P41" s="142">
        <f>入力シート1!E98</f>
        <v>0</v>
      </c>
      <c r="Q41" s="142"/>
      <c r="R41" s="126" t="s">
        <v>253</v>
      </c>
      <c r="S41" s="126"/>
      <c r="T41" s="126"/>
      <c r="U41" s="126"/>
      <c r="V41" s="126"/>
      <c r="W41" s="127">
        <v>2505</v>
      </c>
      <c r="X41" s="128"/>
      <c r="Y41" s="129"/>
      <c r="Z41" s="129"/>
      <c r="AA41" s="129"/>
      <c r="AB41" s="130"/>
      <c r="AC41" s="185"/>
      <c r="AD41" s="186"/>
      <c r="AE41" s="187"/>
    </row>
    <row r="42" spans="1:31" ht="13.5" customHeight="1" x14ac:dyDescent="0.15">
      <c r="A42" s="206"/>
      <c r="B42" s="210"/>
      <c r="C42" s="211"/>
      <c r="D42" s="212"/>
      <c r="E42" s="218"/>
      <c r="F42" s="219"/>
      <c r="G42" s="220"/>
      <c r="H42" s="141" t="s">
        <v>284</v>
      </c>
      <c r="I42" s="126"/>
      <c r="J42" s="126"/>
      <c r="K42" s="142">
        <f>入力シート1!E106</f>
        <v>0</v>
      </c>
      <c r="L42" s="142"/>
      <c r="M42" s="145" t="s">
        <v>293</v>
      </c>
      <c r="N42" s="126"/>
      <c r="O42" s="126"/>
      <c r="P42" s="142">
        <f>入力シート1!E115</f>
        <v>0</v>
      </c>
      <c r="Q42" s="142"/>
      <c r="R42" s="126" t="s">
        <v>255</v>
      </c>
      <c r="S42" s="126"/>
      <c r="T42" s="126"/>
      <c r="U42" s="126"/>
      <c r="V42" s="126"/>
      <c r="W42" s="127">
        <v>2506</v>
      </c>
      <c r="X42" s="128"/>
      <c r="Y42" s="129"/>
      <c r="Z42" s="129"/>
      <c r="AA42" s="129"/>
      <c r="AB42" s="130"/>
      <c r="AC42" s="185"/>
      <c r="AD42" s="186"/>
      <c r="AE42" s="187"/>
    </row>
    <row r="43" spans="1:31" ht="13.5" customHeight="1" x14ac:dyDescent="0.15">
      <c r="A43" s="206"/>
      <c r="B43" s="210"/>
      <c r="C43" s="211"/>
      <c r="D43" s="212"/>
      <c r="E43" s="218"/>
      <c r="F43" s="219"/>
      <c r="G43" s="220"/>
      <c r="H43" s="141" t="s">
        <v>285</v>
      </c>
      <c r="I43" s="126"/>
      <c r="J43" s="126"/>
      <c r="K43" s="142">
        <f>入力シート1!E107</f>
        <v>0</v>
      </c>
      <c r="L43" s="142"/>
      <c r="M43" s="126"/>
      <c r="N43" s="126"/>
      <c r="O43" s="126"/>
      <c r="P43" s="142"/>
      <c r="Q43" s="142"/>
      <c r="R43" s="126" t="s">
        <v>256</v>
      </c>
      <c r="S43" s="126"/>
      <c r="T43" s="126"/>
      <c r="U43" s="126"/>
      <c r="V43" s="126"/>
      <c r="W43" s="127">
        <v>2507</v>
      </c>
      <c r="X43" s="128"/>
      <c r="Y43" s="129"/>
      <c r="Z43" s="129"/>
      <c r="AA43" s="129"/>
      <c r="AB43" s="130"/>
      <c r="AC43" s="185"/>
      <c r="AD43" s="186"/>
      <c r="AE43" s="187"/>
    </row>
    <row r="44" spans="1:31" ht="13.5" customHeight="1" x14ac:dyDescent="0.15">
      <c r="A44" s="206"/>
      <c r="B44" s="210"/>
      <c r="C44" s="211"/>
      <c r="D44" s="212"/>
      <c r="E44" s="218"/>
      <c r="F44" s="219"/>
      <c r="G44" s="220"/>
      <c r="H44" s="141" t="s">
        <v>286</v>
      </c>
      <c r="I44" s="126"/>
      <c r="J44" s="126"/>
      <c r="K44" s="142">
        <f>入力シート1!E110</f>
        <v>0</v>
      </c>
      <c r="L44" s="142"/>
      <c r="M44" s="145" t="s">
        <v>294</v>
      </c>
      <c r="N44" s="126"/>
      <c r="O44" s="126"/>
      <c r="P44" s="142">
        <f>入力シート1!E116</f>
        <v>0</v>
      </c>
      <c r="Q44" s="142"/>
      <c r="R44" s="126" t="s">
        <v>257</v>
      </c>
      <c r="S44" s="126"/>
      <c r="T44" s="126"/>
      <c r="U44" s="126"/>
      <c r="V44" s="126"/>
      <c r="W44" s="127">
        <v>2508</v>
      </c>
      <c r="X44" s="128"/>
      <c r="Y44" s="129"/>
      <c r="Z44" s="129"/>
      <c r="AA44" s="129"/>
      <c r="AB44" s="130"/>
      <c r="AC44" s="185"/>
      <c r="AD44" s="186"/>
      <c r="AE44" s="187"/>
    </row>
    <row r="45" spans="1:31" ht="13.5" customHeight="1" x14ac:dyDescent="0.15">
      <c r="A45" s="206"/>
      <c r="B45" s="210"/>
      <c r="C45" s="211"/>
      <c r="D45" s="212"/>
      <c r="E45" s="218"/>
      <c r="F45" s="219"/>
      <c r="G45" s="220"/>
      <c r="H45" s="141" t="s">
        <v>287</v>
      </c>
      <c r="I45" s="126"/>
      <c r="J45" s="126"/>
      <c r="K45" s="142">
        <f>入力シート1!E111</f>
        <v>0</v>
      </c>
      <c r="L45" s="142"/>
      <c r="M45" s="126"/>
      <c r="N45" s="126"/>
      <c r="O45" s="126"/>
      <c r="P45" s="142"/>
      <c r="Q45" s="142"/>
      <c r="R45" s="126" t="s">
        <v>258</v>
      </c>
      <c r="S45" s="126"/>
      <c r="T45" s="126"/>
      <c r="U45" s="126"/>
      <c r="V45" s="126"/>
      <c r="W45" s="127">
        <v>2509</v>
      </c>
      <c r="X45" s="128"/>
      <c r="Y45" s="129"/>
      <c r="Z45" s="129"/>
      <c r="AA45" s="129"/>
      <c r="AB45" s="130"/>
      <c r="AC45" s="185"/>
      <c r="AD45" s="186"/>
      <c r="AE45" s="187"/>
    </row>
    <row r="46" spans="1:31" ht="13.5" customHeight="1" x14ac:dyDescent="0.15">
      <c r="A46" s="206"/>
      <c r="B46" s="210"/>
      <c r="C46" s="211"/>
      <c r="D46" s="212"/>
      <c r="E46" s="218"/>
      <c r="F46" s="219"/>
      <c r="G46" s="220"/>
      <c r="H46" s="141" t="s">
        <v>288</v>
      </c>
      <c r="I46" s="126"/>
      <c r="J46" s="126"/>
      <c r="K46" s="142">
        <f>入力シート1!E112</f>
        <v>0</v>
      </c>
      <c r="L46" s="142"/>
      <c r="M46" s="145" t="s">
        <v>295</v>
      </c>
      <c r="N46" s="126"/>
      <c r="O46" s="126"/>
      <c r="P46" s="142">
        <f>入力シート1!E117</f>
        <v>0</v>
      </c>
      <c r="Q46" s="142"/>
      <c r="R46" s="126" t="s">
        <v>259</v>
      </c>
      <c r="S46" s="126"/>
      <c r="T46" s="126"/>
      <c r="U46" s="126"/>
      <c r="V46" s="126"/>
      <c r="W46" s="127">
        <v>2510</v>
      </c>
      <c r="X46" s="128"/>
      <c r="Y46" s="129"/>
      <c r="Z46" s="129"/>
      <c r="AA46" s="129"/>
      <c r="AB46" s="130"/>
      <c r="AC46" s="185"/>
      <c r="AD46" s="186"/>
      <c r="AE46" s="187"/>
    </row>
    <row r="47" spans="1:31" ht="13.5" customHeight="1" x14ac:dyDescent="0.15">
      <c r="A47" s="206"/>
      <c r="B47" s="210"/>
      <c r="C47" s="211"/>
      <c r="D47" s="212"/>
      <c r="E47" s="218"/>
      <c r="F47" s="219"/>
      <c r="G47" s="220"/>
      <c r="H47" s="149" t="s">
        <v>289</v>
      </c>
      <c r="I47" s="126"/>
      <c r="J47" s="126"/>
      <c r="K47" s="122">
        <f>入力シート1!E113</f>
        <v>0</v>
      </c>
      <c r="L47" s="123"/>
      <c r="M47" s="126"/>
      <c r="N47" s="126"/>
      <c r="O47" s="126"/>
      <c r="P47" s="142"/>
      <c r="Q47" s="142"/>
      <c r="R47" s="126" t="s">
        <v>260</v>
      </c>
      <c r="S47" s="126"/>
      <c r="T47" s="126"/>
      <c r="U47" s="126"/>
      <c r="V47" s="126"/>
      <c r="W47" s="127">
        <v>2511</v>
      </c>
      <c r="X47" s="128"/>
      <c r="Y47" s="129"/>
      <c r="Z47" s="129"/>
      <c r="AA47" s="129"/>
      <c r="AB47" s="130"/>
      <c r="AC47" s="185"/>
      <c r="AD47" s="186"/>
      <c r="AE47" s="187"/>
    </row>
    <row r="48" spans="1:31" ht="13.5" customHeight="1" x14ac:dyDescent="0.15">
      <c r="A48" s="206"/>
      <c r="B48" s="210"/>
      <c r="C48" s="211"/>
      <c r="D48" s="212"/>
      <c r="E48" s="218"/>
      <c r="F48" s="219"/>
      <c r="G48" s="220"/>
      <c r="H48" s="141"/>
      <c r="I48" s="126"/>
      <c r="J48" s="126"/>
      <c r="K48" s="124"/>
      <c r="L48" s="125"/>
      <c r="M48" s="143" t="s">
        <v>302</v>
      </c>
      <c r="N48" s="144"/>
      <c r="O48" s="141"/>
      <c r="P48" s="142">
        <f>入力シート1!E119</f>
        <v>0</v>
      </c>
      <c r="Q48" s="142"/>
      <c r="R48" s="126" t="s">
        <v>18</v>
      </c>
      <c r="S48" s="126"/>
      <c r="T48" s="126"/>
      <c r="U48" s="126"/>
      <c r="V48" s="126"/>
      <c r="W48" s="127">
        <v>2512</v>
      </c>
      <c r="X48" s="128"/>
      <c r="Y48" s="129"/>
      <c r="Z48" s="129"/>
      <c r="AA48" s="129"/>
      <c r="AB48" s="130"/>
      <c r="AC48" s="185"/>
      <c r="AD48" s="186"/>
      <c r="AE48" s="187"/>
    </row>
    <row r="49" spans="1:31" ht="13.5" customHeight="1" x14ac:dyDescent="0.15">
      <c r="A49" s="206"/>
      <c r="B49" s="210"/>
      <c r="C49" s="211"/>
      <c r="D49" s="212"/>
      <c r="E49" s="218"/>
      <c r="F49" s="219"/>
      <c r="G49" s="220"/>
      <c r="H49" s="141" t="s">
        <v>290</v>
      </c>
      <c r="I49" s="126"/>
      <c r="J49" s="126"/>
      <c r="K49" s="142">
        <f>入力シート1!E108</f>
        <v>0</v>
      </c>
      <c r="L49" s="142"/>
      <c r="M49" s="126" t="s">
        <v>297</v>
      </c>
      <c r="N49" s="126"/>
      <c r="O49" s="126"/>
      <c r="P49" s="142">
        <f>入力シート1!E118</f>
        <v>0</v>
      </c>
      <c r="Q49" s="142"/>
      <c r="R49" s="126" t="s">
        <v>261</v>
      </c>
      <c r="S49" s="126"/>
      <c r="T49" s="126"/>
      <c r="U49" s="126"/>
      <c r="V49" s="126"/>
      <c r="W49" s="127">
        <v>2513</v>
      </c>
      <c r="X49" s="128"/>
      <c r="Y49" s="129"/>
      <c r="Z49" s="129"/>
      <c r="AA49" s="129"/>
      <c r="AB49" s="130"/>
      <c r="AC49" s="185"/>
      <c r="AD49" s="186"/>
      <c r="AE49" s="187"/>
    </row>
    <row r="50" spans="1:31" ht="13.5" customHeight="1" x14ac:dyDescent="0.15">
      <c r="A50" s="206"/>
      <c r="B50" s="210"/>
      <c r="C50" s="211"/>
      <c r="D50" s="212"/>
      <c r="E50" s="218"/>
      <c r="F50" s="219"/>
      <c r="G50" s="220"/>
      <c r="H50" s="141" t="s">
        <v>291</v>
      </c>
      <c r="I50" s="126"/>
      <c r="J50" s="126"/>
      <c r="K50" s="142">
        <f>入力シート1!E109</f>
        <v>0</v>
      </c>
      <c r="L50" s="142"/>
      <c r="M50" s="45"/>
      <c r="N50" s="45"/>
      <c r="O50" s="45"/>
      <c r="P50" s="45"/>
      <c r="Q50" s="45"/>
      <c r="R50" s="126" t="s">
        <v>262</v>
      </c>
      <c r="S50" s="126"/>
      <c r="T50" s="126"/>
      <c r="U50" s="126"/>
      <c r="V50" s="126"/>
      <c r="W50" s="127">
        <v>2514</v>
      </c>
      <c r="X50" s="128"/>
      <c r="Y50" s="129"/>
      <c r="Z50" s="129"/>
      <c r="AA50" s="129"/>
      <c r="AB50" s="130"/>
      <c r="AC50" s="185"/>
      <c r="AD50" s="186"/>
      <c r="AE50" s="187"/>
    </row>
    <row r="51" spans="1:31" ht="13.5" customHeight="1" x14ac:dyDescent="0.15">
      <c r="A51" s="206"/>
      <c r="B51" s="210"/>
      <c r="C51" s="211"/>
      <c r="D51" s="212"/>
      <c r="E51" s="218"/>
      <c r="F51" s="219"/>
      <c r="G51" s="220"/>
      <c r="H51" s="141" t="s">
        <v>220</v>
      </c>
      <c r="I51" s="126"/>
      <c r="J51" s="126"/>
      <c r="K51" s="142">
        <f>入力シート1!E114</f>
        <v>0</v>
      </c>
      <c r="L51" s="142"/>
      <c r="M51" s="45"/>
      <c r="N51" s="45"/>
      <c r="O51" s="45"/>
      <c r="P51" s="45"/>
      <c r="Q51" s="45"/>
      <c r="R51" s="126" t="s">
        <v>263</v>
      </c>
      <c r="S51" s="126"/>
      <c r="T51" s="126"/>
      <c r="U51" s="126"/>
      <c r="V51" s="126"/>
      <c r="W51" s="127">
        <v>2515</v>
      </c>
      <c r="X51" s="128"/>
      <c r="Y51" s="129"/>
      <c r="Z51" s="129"/>
      <c r="AA51" s="129"/>
      <c r="AB51" s="130"/>
      <c r="AC51" s="185"/>
      <c r="AD51" s="186"/>
      <c r="AE51" s="187"/>
    </row>
    <row r="52" spans="1:31" ht="13.5" customHeight="1" x14ac:dyDescent="0.15">
      <c r="A52" s="206"/>
      <c r="B52" s="210"/>
      <c r="C52" s="211"/>
      <c r="D52" s="212"/>
      <c r="E52" s="218"/>
      <c r="F52" s="219"/>
      <c r="G52" s="220"/>
      <c r="H52" s="45"/>
      <c r="I52" s="45"/>
      <c r="J52" s="45"/>
      <c r="K52" s="45"/>
      <c r="L52" s="45"/>
      <c r="M52" s="45"/>
      <c r="N52" s="45"/>
      <c r="O52" s="45"/>
      <c r="P52" s="45"/>
      <c r="Q52" s="45"/>
      <c r="R52" s="126" t="s">
        <v>264</v>
      </c>
      <c r="S52" s="126"/>
      <c r="T52" s="126"/>
      <c r="U52" s="126"/>
      <c r="V52" s="126"/>
      <c r="W52" s="127">
        <v>2516</v>
      </c>
      <c r="X52" s="128"/>
      <c r="Y52" s="129"/>
      <c r="Z52" s="129"/>
      <c r="AA52" s="129"/>
      <c r="AB52" s="130"/>
      <c r="AC52" s="185"/>
      <c r="AD52" s="186"/>
      <c r="AE52" s="187"/>
    </row>
    <row r="53" spans="1:31" ht="13.5" customHeight="1" x14ac:dyDescent="0.15">
      <c r="A53" s="206"/>
      <c r="B53" s="210"/>
      <c r="C53" s="211"/>
      <c r="D53" s="212"/>
      <c r="E53" s="218"/>
      <c r="F53" s="219"/>
      <c r="G53" s="220"/>
      <c r="H53" s="45"/>
      <c r="I53" s="45"/>
      <c r="J53" s="45"/>
      <c r="K53" s="45"/>
      <c r="L53" s="45"/>
      <c r="M53" s="45"/>
      <c r="N53" s="45"/>
      <c r="O53" s="45"/>
      <c r="P53" s="45"/>
      <c r="Q53" s="45"/>
      <c r="R53" s="126" t="s">
        <v>265</v>
      </c>
      <c r="S53" s="126"/>
      <c r="T53" s="126"/>
      <c r="U53" s="126"/>
      <c r="V53" s="126"/>
      <c r="W53" s="127">
        <v>2517</v>
      </c>
      <c r="X53" s="128"/>
      <c r="Y53" s="129"/>
      <c r="Z53" s="129"/>
      <c r="AA53" s="129"/>
      <c r="AB53" s="130"/>
      <c r="AC53" s="185"/>
      <c r="AD53" s="186"/>
      <c r="AE53" s="187"/>
    </row>
    <row r="54" spans="1:31" ht="13.5" customHeight="1" x14ac:dyDescent="0.15">
      <c r="A54" s="206"/>
      <c r="B54" s="210"/>
      <c r="C54" s="211"/>
      <c r="D54" s="212"/>
      <c r="E54" s="218"/>
      <c r="F54" s="219"/>
      <c r="G54" s="220"/>
      <c r="H54" s="45"/>
      <c r="I54" s="45"/>
      <c r="J54" s="45"/>
      <c r="K54" s="45"/>
      <c r="L54" s="45"/>
      <c r="M54" s="45"/>
      <c r="N54" s="45"/>
      <c r="O54" s="45"/>
      <c r="P54" s="45"/>
      <c r="Q54" s="45"/>
      <c r="R54" s="140" t="s">
        <v>266</v>
      </c>
      <c r="S54" s="140"/>
      <c r="T54" s="140"/>
      <c r="U54" s="140"/>
      <c r="V54" s="140"/>
      <c r="W54" s="127">
        <v>2518</v>
      </c>
      <c r="X54" s="128"/>
      <c r="Y54" s="129"/>
      <c r="Z54" s="129"/>
      <c r="AA54" s="129"/>
      <c r="AB54" s="130"/>
      <c r="AC54" s="185"/>
      <c r="AD54" s="186"/>
      <c r="AE54" s="187"/>
    </row>
    <row r="55" spans="1:31" ht="13.5" customHeight="1" x14ac:dyDescent="0.15">
      <c r="A55" s="206"/>
      <c r="B55" s="210"/>
      <c r="C55" s="211"/>
      <c r="D55" s="212"/>
      <c r="E55" s="218"/>
      <c r="F55" s="219"/>
      <c r="G55" s="220"/>
      <c r="H55" s="45"/>
      <c r="I55" s="45"/>
      <c r="J55" s="45"/>
      <c r="K55" s="45"/>
      <c r="L55" s="45"/>
      <c r="M55" s="45"/>
      <c r="N55" s="45"/>
      <c r="O55" s="45"/>
      <c r="P55" s="45"/>
      <c r="Q55" s="45"/>
      <c r="R55" s="126" t="s">
        <v>267</v>
      </c>
      <c r="S55" s="126"/>
      <c r="T55" s="126"/>
      <c r="U55" s="126"/>
      <c r="V55" s="126"/>
      <c r="W55" s="127">
        <v>2519</v>
      </c>
      <c r="X55" s="128"/>
      <c r="Y55" s="129"/>
      <c r="Z55" s="129"/>
      <c r="AA55" s="129"/>
      <c r="AB55" s="130"/>
      <c r="AC55" s="185"/>
      <c r="AD55" s="186"/>
      <c r="AE55" s="187"/>
    </row>
    <row r="56" spans="1:31" ht="13.5" customHeight="1" x14ac:dyDescent="0.15">
      <c r="A56" s="206"/>
      <c r="B56" s="210"/>
      <c r="C56" s="211"/>
      <c r="D56" s="212"/>
      <c r="E56" s="218"/>
      <c r="F56" s="219"/>
      <c r="G56" s="220"/>
      <c r="H56" s="45"/>
      <c r="I56" s="45"/>
      <c r="J56" s="45"/>
      <c r="K56" s="45"/>
      <c r="L56" s="45"/>
      <c r="M56" s="45"/>
      <c r="N56" s="45"/>
      <c r="O56" s="45"/>
      <c r="P56" s="45"/>
      <c r="Q56" s="45"/>
      <c r="R56" s="126" t="s">
        <v>268</v>
      </c>
      <c r="S56" s="126"/>
      <c r="T56" s="126"/>
      <c r="U56" s="126"/>
      <c r="V56" s="126"/>
      <c r="W56" s="127">
        <v>2520</v>
      </c>
      <c r="X56" s="128"/>
      <c r="Y56" s="129"/>
      <c r="Z56" s="129"/>
      <c r="AA56" s="129"/>
      <c r="AB56" s="130"/>
      <c r="AC56" s="185"/>
      <c r="AD56" s="186"/>
      <c r="AE56" s="187"/>
    </row>
    <row r="57" spans="1:31" ht="13.5" customHeight="1" x14ac:dyDescent="0.15">
      <c r="A57" s="206"/>
      <c r="B57" s="210"/>
      <c r="C57" s="211"/>
      <c r="D57" s="212"/>
      <c r="E57" s="218"/>
      <c r="F57" s="219"/>
      <c r="G57" s="220"/>
      <c r="H57" s="45"/>
      <c r="I57" s="45"/>
      <c r="J57" s="45"/>
      <c r="K57" s="45"/>
      <c r="L57" s="45"/>
      <c r="M57" s="45"/>
      <c r="N57" s="45"/>
      <c r="O57" s="45"/>
      <c r="P57" s="45"/>
      <c r="Q57" s="45"/>
      <c r="R57" s="126" t="s">
        <v>269</v>
      </c>
      <c r="S57" s="126"/>
      <c r="T57" s="126"/>
      <c r="U57" s="126"/>
      <c r="V57" s="126"/>
      <c r="W57" s="127">
        <v>2521</v>
      </c>
      <c r="X57" s="128"/>
      <c r="Y57" s="129"/>
      <c r="Z57" s="129"/>
      <c r="AA57" s="129"/>
      <c r="AB57" s="130"/>
      <c r="AC57" s="185"/>
      <c r="AD57" s="186"/>
      <c r="AE57" s="187"/>
    </row>
    <row r="58" spans="1:31" ht="13.5" customHeight="1" x14ac:dyDescent="0.15">
      <c r="A58" s="206"/>
      <c r="B58" s="210"/>
      <c r="C58" s="211"/>
      <c r="D58" s="212"/>
      <c r="E58" s="218"/>
      <c r="F58" s="219"/>
      <c r="G58" s="220"/>
      <c r="H58" s="45"/>
      <c r="I58" s="45"/>
      <c r="J58" s="45"/>
      <c r="K58" s="45"/>
      <c r="L58" s="45"/>
      <c r="M58" s="45"/>
      <c r="N58" s="45"/>
      <c r="O58" s="45"/>
      <c r="P58" s="45"/>
      <c r="Q58" s="45"/>
      <c r="R58" s="126" t="s">
        <v>270</v>
      </c>
      <c r="S58" s="126"/>
      <c r="T58" s="126"/>
      <c r="U58" s="126"/>
      <c r="V58" s="126"/>
      <c r="W58" s="127">
        <v>2522</v>
      </c>
      <c r="X58" s="128"/>
      <c r="Y58" s="134"/>
      <c r="Z58" s="135"/>
      <c r="AA58" s="129"/>
      <c r="AB58" s="130"/>
      <c r="AC58" s="185"/>
      <c r="AD58" s="186"/>
      <c r="AE58" s="187"/>
    </row>
    <row r="59" spans="1:31" ht="13.5" customHeight="1" x14ac:dyDescent="0.15">
      <c r="A59" s="206"/>
      <c r="B59" s="210"/>
      <c r="C59" s="211"/>
      <c r="D59" s="212"/>
      <c r="E59" s="218"/>
      <c r="F59" s="219"/>
      <c r="G59" s="220"/>
      <c r="H59" s="45"/>
      <c r="I59" s="45"/>
      <c r="J59" s="45"/>
      <c r="K59" s="45"/>
      <c r="L59" s="45"/>
      <c r="M59" s="45"/>
      <c r="N59" s="45"/>
      <c r="O59" s="45"/>
      <c r="P59" s="45"/>
      <c r="Q59" s="45"/>
      <c r="R59" s="126" t="s">
        <v>271</v>
      </c>
      <c r="S59" s="126"/>
      <c r="T59" s="126"/>
      <c r="U59" s="126"/>
      <c r="V59" s="126"/>
      <c r="W59" s="127">
        <v>2523</v>
      </c>
      <c r="X59" s="128"/>
      <c r="Y59" s="136"/>
      <c r="Z59" s="137"/>
      <c r="AA59" s="129"/>
      <c r="AB59" s="130"/>
      <c r="AC59" s="185"/>
      <c r="AD59" s="186"/>
      <c r="AE59" s="187"/>
    </row>
    <row r="60" spans="1:31" ht="13.5" customHeight="1" x14ac:dyDescent="0.15">
      <c r="A60" s="206"/>
      <c r="B60" s="210"/>
      <c r="C60" s="211"/>
      <c r="D60" s="212"/>
      <c r="E60" s="218"/>
      <c r="F60" s="219"/>
      <c r="G60" s="220"/>
      <c r="H60" s="45"/>
      <c r="I60" s="45"/>
      <c r="J60" s="45"/>
      <c r="K60" s="45"/>
      <c r="L60" s="45"/>
      <c r="M60" s="45"/>
      <c r="N60" s="45"/>
      <c r="O60" s="45"/>
      <c r="P60" s="45"/>
      <c r="Q60" s="45"/>
      <c r="R60" s="126" t="s">
        <v>272</v>
      </c>
      <c r="S60" s="126"/>
      <c r="T60" s="126"/>
      <c r="U60" s="126"/>
      <c r="V60" s="126"/>
      <c r="W60" s="127">
        <v>2524</v>
      </c>
      <c r="X60" s="128"/>
      <c r="Y60" s="136"/>
      <c r="Z60" s="137"/>
      <c r="AA60" s="129"/>
      <c r="AB60" s="130"/>
      <c r="AC60" s="185"/>
      <c r="AD60" s="186"/>
      <c r="AE60" s="187"/>
    </row>
    <row r="61" spans="1:31" ht="13.5" customHeight="1" x14ac:dyDescent="0.15">
      <c r="A61" s="206"/>
      <c r="B61" s="210"/>
      <c r="C61" s="211"/>
      <c r="D61" s="212"/>
      <c r="E61" s="218"/>
      <c r="F61" s="219"/>
      <c r="G61" s="220"/>
      <c r="H61" s="45"/>
      <c r="I61" s="45"/>
      <c r="J61" s="45"/>
      <c r="K61" s="45"/>
      <c r="L61" s="45"/>
      <c r="M61" s="45"/>
      <c r="N61" s="45"/>
      <c r="O61" s="45"/>
      <c r="P61" s="45"/>
      <c r="Q61" s="45"/>
      <c r="R61" s="126" t="s">
        <v>273</v>
      </c>
      <c r="S61" s="126"/>
      <c r="T61" s="126"/>
      <c r="U61" s="126"/>
      <c r="V61" s="126"/>
      <c r="W61" s="127">
        <v>2525</v>
      </c>
      <c r="X61" s="128"/>
      <c r="Y61" s="136"/>
      <c r="Z61" s="137"/>
      <c r="AA61" s="129"/>
      <c r="AB61" s="130"/>
      <c r="AC61" s="185"/>
      <c r="AD61" s="186"/>
      <c r="AE61" s="187"/>
    </row>
    <row r="62" spans="1:31" ht="13.5" customHeight="1" x14ac:dyDescent="0.15">
      <c r="A62" s="206"/>
      <c r="B62" s="210"/>
      <c r="C62" s="211"/>
      <c r="D62" s="212"/>
      <c r="E62" s="218"/>
      <c r="F62" s="219"/>
      <c r="G62" s="220"/>
      <c r="H62" s="45"/>
      <c r="I62" s="45"/>
      <c r="J62" s="45"/>
      <c r="K62" s="45"/>
      <c r="L62" s="45"/>
      <c r="M62" s="45"/>
      <c r="N62" s="45"/>
      <c r="O62" s="45"/>
      <c r="P62" s="45"/>
      <c r="Q62" s="45"/>
      <c r="R62" s="126" t="s">
        <v>274</v>
      </c>
      <c r="S62" s="126"/>
      <c r="T62" s="126"/>
      <c r="U62" s="126"/>
      <c r="V62" s="126"/>
      <c r="W62" s="127">
        <v>2526</v>
      </c>
      <c r="X62" s="128"/>
      <c r="Y62" s="136"/>
      <c r="Z62" s="137"/>
      <c r="AA62" s="129"/>
      <c r="AB62" s="130"/>
      <c r="AC62" s="185"/>
      <c r="AD62" s="186"/>
      <c r="AE62" s="187"/>
    </row>
    <row r="63" spans="1:31" ht="13.5" customHeight="1" x14ac:dyDescent="0.15">
      <c r="A63" s="206"/>
      <c r="B63" s="210"/>
      <c r="C63" s="211"/>
      <c r="D63" s="212"/>
      <c r="E63" s="218"/>
      <c r="F63" s="219"/>
      <c r="G63" s="220"/>
      <c r="H63" s="45"/>
      <c r="I63" s="45"/>
      <c r="J63" s="45"/>
      <c r="K63" s="45"/>
      <c r="L63" s="45"/>
      <c r="M63" s="45"/>
      <c r="N63" s="45"/>
      <c r="O63" s="45"/>
      <c r="P63" s="45"/>
      <c r="Q63" s="45"/>
      <c r="R63" s="126" t="s">
        <v>275</v>
      </c>
      <c r="S63" s="126"/>
      <c r="T63" s="126"/>
      <c r="U63" s="126"/>
      <c r="V63" s="126"/>
      <c r="W63" s="127">
        <v>2527</v>
      </c>
      <c r="X63" s="128"/>
      <c r="Y63" s="136"/>
      <c r="Z63" s="137"/>
      <c r="AA63" s="129"/>
      <c r="AB63" s="130"/>
      <c r="AC63" s="185"/>
      <c r="AD63" s="186"/>
      <c r="AE63" s="187"/>
    </row>
    <row r="64" spans="1:31" ht="13.5" customHeight="1" x14ac:dyDescent="0.15">
      <c r="A64" s="206"/>
      <c r="B64" s="210"/>
      <c r="C64" s="211"/>
      <c r="D64" s="212"/>
      <c r="E64" s="218"/>
      <c r="F64" s="219"/>
      <c r="G64" s="220"/>
      <c r="H64" s="45"/>
      <c r="I64" s="45"/>
      <c r="J64" s="45"/>
      <c r="K64" s="45"/>
      <c r="L64" s="45"/>
      <c r="M64" s="45"/>
      <c r="N64" s="45"/>
      <c r="O64" s="45"/>
      <c r="P64" s="45"/>
      <c r="Q64" s="45"/>
      <c r="R64" s="126" t="s">
        <v>276</v>
      </c>
      <c r="S64" s="126"/>
      <c r="T64" s="126"/>
      <c r="U64" s="126"/>
      <c r="V64" s="126"/>
      <c r="W64" s="127">
        <v>2528</v>
      </c>
      <c r="X64" s="128"/>
      <c r="Y64" s="136"/>
      <c r="Z64" s="137"/>
      <c r="AA64" s="129"/>
      <c r="AB64" s="130"/>
      <c r="AC64" s="185"/>
      <c r="AD64" s="186"/>
      <c r="AE64" s="187"/>
    </row>
    <row r="65" spans="1:31" ht="13.5" customHeight="1" x14ac:dyDescent="0.15">
      <c r="A65" s="206"/>
      <c r="B65" s="210"/>
      <c r="C65" s="211"/>
      <c r="D65" s="212"/>
      <c r="E65" s="218"/>
      <c r="F65" s="219"/>
      <c r="G65" s="220"/>
      <c r="H65" s="45"/>
      <c r="I65" s="45"/>
      <c r="J65" s="45"/>
      <c r="K65" s="45"/>
      <c r="L65" s="45"/>
      <c r="M65" s="45"/>
      <c r="N65" s="45"/>
      <c r="O65" s="45"/>
      <c r="P65" s="45"/>
      <c r="Q65" s="45"/>
      <c r="R65" s="126" t="s">
        <v>277</v>
      </c>
      <c r="S65" s="126"/>
      <c r="T65" s="126"/>
      <c r="U65" s="126"/>
      <c r="V65" s="126"/>
      <c r="W65" s="127">
        <v>2529</v>
      </c>
      <c r="X65" s="128"/>
      <c r="Y65" s="136"/>
      <c r="Z65" s="137"/>
      <c r="AA65" s="129"/>
      <c r="AB65" s="130"/>
      <c r="AC65" s="185"/>
      <c r="AD65" s="186"/>
      <c r="AE65" s="187"/>
    </row>
    <row r="66" spans="1:31" ht="14.25" customHeight="1" thickBot="1" x14ac:dyDescent="0.2">
      <c r="A66" s="207"/>
      <c r="B66" s="213"/>
      <c r="C66" s="177"/>
      <c r="D66" s="214"/>
      <c r="E66" s="221"/>
      <c r="F66" s="222"/>
      <c r="G66" s="223"/>
      <c r="H66" s="45"/>
      <c r="I66" s="45"/>
      <c r="J66" s="45"/>
      <c r="K66" s="45"/>
      <c r="L66" s="45"/>
      <c r="M66" s="45"/>
      <c r="N66" s="45"/>
      <c r="O66" s="45"/>
      <c r="P66" s="45"/>
      <c r="Q66" s="45"/>
      <c r="R66" s="131" t="s">
        <v>278</v>
      </c>
      <c r="S66" s="131"/>
      <c r="T66" s="131"/>
      <c r="U66" s="131"/>
      <c r="V66" s="131"/>
      <c r="W66" s="127">
        <v>2530</v>
      </c>
      <c r="X66" s="128"/>
      <c r="Y66" s="138"/>
      <c r="Z66" s="139"/>
      <c r="AA66" s="132"/>
      <c r="AB66" s="133"/>
      <c r="AC66" s="185"/>
      <c r="AD66" s="186"/>
      <c r="AE66" s="187"/>
    </row>
    <row r="67" spans="1:31" ht="14.25" customHeight="1" x14ac:dyDescent="0.15">
      <c r="A67" s="205" t="s">
        <v>299</v>
      </c>
      <c r="B67" s="208" t="s">
        <v>17</v>
      </c>
      <c r="C67" s="174"/>
      <c r="D67" s="209"/>
      <c r="E67" s="215">
        <f>(入力シート1!E80+入力シート1!E81)/2</f>
        <v>0</v>
      </c>
      <c r="F67" s="216"/>
      <c r="G67" s="217"/>
      <c r="H67" s="77"/>
      <c r="I67" s="47"/>
      <c r="J67" s="47"/>
      <c r="K67" s="47"/>
      <c r="L67" s="47"/>
      <c r="M67" s="47"/>
      <c r="N67" s="47"/>
      <c r="O67" s="47"/>
      <c r="P67" s="47"/>
      <c r="Q67" s="96"/>
      <c r="R67" s="120"/>
      <c r="S67" s="120"/>
      <c r="T67" s="120"/>
      <c r="U67" s="120"/>
      <c r="V67" s="120"/>
      <c r="W67" s="171"/>
      <c r="X67" s="172"/>
      <c r="Y67" s="120"/>
      <c r="Z67" s="120"/>
      <c r="AA67" s="120"/>
      <c r="AB67" s="121"/>
      <c r="AC67" s="185"/>
      <c r="AD67" s="186"/>
      <c r="AE67" s="187"/>
    </row>
    <row r="68" spans="1:31" ht="14.25" customHeight="1" x14ac:dyDescent="0.15">
      <c r="A68" s="206"/>
      <c r="B68" s="210"/>
      <c r="C68" s="211"/>
      <c r="D68" s="212"/>
      <c r="E68" s="218"/>
      <c r="F68" s="219"/>
      <c r="G68" s="220"/>
      <c r="H68" s="31"/>
      <c r="I68" s="45"/>
      <c r="J68" s="45"/>
      <c r="K68" s="45"/>
      <c r="L68" s="45"/>
      <c r="M68" s="45"/>
      <c r="N68" s="45"/>
      <c r="O68" s="45"/>
      <c r="P68" s="45"/>
      <c r="Q68" s="92"/>
      <c r="R68" s="129"/>
      <c r="S68" s="129"/>
      <c r="T68" s="129"/>
      <c r="U68" s="129"/>
      <c r="V68" s="129"/>
      <c r="W68" s="136"/>
      <c r="X68" s="137"/>
      <c r="Y68" s="129"/>
      <c r="Z68" s="129"/>
      <c r="AA68" s="129"/>
      <c r="AB68" s="130"/>
      <c r="AC68" s="185"/>
      <c r="AD68" s="186"/>
      <c r="AE68" s="187"/>
    </row>
    <row r="69" spans="1:31" ht="14.25" customHeight="1" thickBot="1" x14ac:dyDescent="0.2">
      <c r="A69" s="207"/>
      <c r="B69" s="213"/>
      <c r="C69" s="177"/>
      <c r="D69" s="214"/>
      <c r="E69" s="221"/>
      <c r="F69" s="222"/>
      <c r="G69" s="223"/>
      <c r="H69" s="97"/>
      <c r="I69" s="48"/>
      <c r="J69" s="48"/>
      <c r="K69" s="48"/>
      <c r="L69" s="48"/>
      <c r="M69" s="48"/>
      <c r="N69" s="48"/>
      <c r="O69" s="48"/>
      <c r="P69" s="48"/>
      <c r="Q69" s="98"/>
      <c r="R69" s="225"/>
      <c r="S69" s="225"/>
      <c r="T69" s="225"/>
      <c r="U69" s="225"/>
      <c r="V69" s="225"/>
      <c r="W69" s="138"/>
      <c r="X69" s="139"/>
      <c r="Y69" s="225"/>
      <c r="Z69" s="225"/>
      <c r="AA69" s="225"/>
      <c r="AB69" s="226"/>
      <c r="AC69" s="188"/>
      <c r="AD69" s="189"/>
      <c r="AE69" s="190"/>
    </row>
  </sheetData>
  <sheetProtection password="CCC9" sheet="1" objects="1" scenarios="1" selectLockedCells="1"/>
  <mergeCells count="316">
    <mergeCell ref="R69:V69"/>
    <mergeCell ref="Y69:Z69"/>
    <mergeCell ref="AA69:AB69"/>
    <mergeCell ref="Y41:Z41"/>
    <mergeCell ref="R44:V44"/>
    <mergeCell ref="W44:X44"/>
    <mergeCell ref="AA41:AB41"/>
    <mergeCell ref="AA42:AB42"/>
    <mergeCell ref="R43:V43"/>
    <mergeCell ref="W43:X43"/>
    <mergeCell ref="AC37:AE69"/>
    <mergeCell ref="A67:A69"/>
    <mergeCell ref="B67:D69"/>
    <mergeCell ref="E67:G69"/>
    <mergeCell ref="W67:X69"/>
    <mergeCell ref="Y68:Z68"/>
    <mergeCell ref="AA68:AB68"/>
    <mergeCell ref="A37:A66"/>
    <mergeCell ref="B37:D66"/>
    <mergeCell ref="E37:G66"/>
    <mergeCell ref="P12:Q12"/>
    <mergeCell ref="P9:Q9"/>
    <mergeCell ref="M12:O12"/>
    <mergeCell ref="R68:V68"/>
    <mergeCell ref="W37:X37"/>
    <mergeCell ref="Y37:Z37"/>
    <mergeCell ref="R37:V37"/>
    <mergeCell ref="Y39:Z39"/>
    <mergeCell ref="R41:V41"/>
    <mergeCell ref="W41:X41"/>
    <mergeCell ref="W10:X10"/>
    <mergeCell ref="Y9:Z11"/>
    <mergeCell ref="W15:X15"/>
    <mergeCell ref="W14:X14"/>
    <mergeCell ref="W12:X12"/>
    <mergeCell ref="W13:X13"/>
    <mergeCell ref="E27:G27"/>
    <mergeCell ref="H27:J27"/>
    <mergeCell ref="E9:G11"/>
    <mergeCell ref="W9:X9"/>
    <mergeCell ref="R9:V9"/>
    <mergeCell ref="W11:X11"/>
    <mergeCell ref="H9:J9"/>
    <mergeCell ref="K9:L9"/>
    <mergeCell ref="R26:V26"/>
    <mergeCell ref="M9:O9"/>
    <mergeCell ref="E12:G26"/>
    <mergeCell ref="H12:J12"/>
    <mergeCell ref="K12:L12"/>
    <mergeCell ref="H13:J13"/>
    <mergeCell ref="K13:L13"/>
    <mergeCell ref="H14:J14"/>
    <mergeCell ref="K14:L14"/>
    <mergeCell ref="Y33:Z33"/>
    <mergeCell ref="R28:V28"/>
    <mergeCell ref="P27:Q27"/>
    <mergeCell ref="R27:V27"/>
    <mergeCell ref="W27:X27"/>
    <mergeCell ref="Y27:Z27"/>
    <mergeCell ref="R32:V32"/>
    <mergeCell ref="Y32:Z32"/>
    <mergeCell ref="A12:A26"/>
    <mergeCell ref="B12:D26"/>
    <mergeCell ref="B27:D27"/>
    <mergeCell ref="A9:A11"/>
    <mergeCell ref="B9:D11"/>
    <mergeCell ref="A7:D8"/>
    <mergeCell ref="E7:G8"/>
    <mergeCell ref="H7:J8"/>
    <mergeCell ref="K7:L8"/>
    <mergeCell ref="M7:O8"/>
    <mergeCell ref="P7:Q8"/>
    <mergeCell ref="R7:AB7"/>
    <mergeCell ref="AC7:AE8"/>
    <mergeCell ref="R8:V8"/>
    <mergeCell ref="W8:X8"/>
    <mergeCell ref="Y8:Z8"/>
    <mergeCell ref="AA8:AB8"/>
    <mergeCell ref="AA9:AB9"/>
    <mergeCell ref="AC9:AE36"/>
    <mergeCell ref="R10:V10"/>
    <mergeCell ref="AA10:AB10"/>
    <mergeCell ref="R11:V11"/>
    <mergeCell ref="AA11:AB11"/>
    <mergeCell ref="AA12:AB12"/>
    <mergeCell ref="AA13:AB13"/>
    <mergeCell ref="AA14:AB14"/>
    <mergeCell ref="AA15:AB15"/>
    <mergeCell ref="R12:V12"/>
    <mergeCell ref="Y12:Z26"/>
    <mergeCell ref="R13:V13"/>
    <mergeCell ref="R14:V14"/>
    <mergeCell ref="R15:V15"/>
    <mergeCell ref="R19:V19"/>
    <mergeCell ref="R22:V22"/>
    <mergeCell ref="AA16:AB16"/>
    <mergeCell ref="R17:V17"/>
    <mergeCell ref="AA17:AB17"/>
    <mergeCell ref="R18:V18"/>
    <mergeCell ref="AA18:AB18"/>
    <mergeCell ref="W18:X18"/>
    <mergeCell ref="W17:X17"/>
    <mergeCell ref="W22:X22"/>
    <mergeCell ref="W16:X16"/>
    <mergeCell ref="AA19:AB19"/>
    <mergeCell ref="R20:V20"/>
    <mergeCell ref="AA20:AB20"/>
    <mergeCell ref="R21:V21"/>
    <mergeCell ref="AA21:AB21"/>
    <mergeCell ref="W21:X21"/>
    <mergeCell ref="W19:X19"/>
    <mergeCell ref="W20:X20"/>
    <mergeCell ref="R16:V16"/>
    <mergeCell ref="AA22:AB22"/>
    <mergeCell ref="R23:V23"/>
    <mergeCell ref="AA23:AB23"/>
    <mergeCell ref="R24:V24"/>
    <mergeCell ref="AA24:AB24"/>
    <mergeCell ref="AA25:AB25"/>
    <mergeCell ref="W25:X25"/>
    <mergeCell ref="W23:X23"/>
    <mergeCell ref="W24:X24"/>
    <mergeCell ref="R25:V25"/>
    <mergeCell ref="AA26:AB26"/>
    <mergeCell ref="W26:X26"/>
    <mergeCell ref="K27:L27"/>
    <mergeCell ref="M27:O27"/>
    <mergeCell ref="AA27:AB27"/>
    <mergeCell ref="A28:A36"/>
    <mergeCell ref="B28:D36"/>
    <mergeCell ref="E28:G36"/>
    <mergeCell ref="H28:J28"/>
    <mergeCell ref="K28:L28"/>
    <mergeCell ref="AA28:AB28"/>
    <mergeCell ref="H29:J29"/>
    <mergeCell ref="K29:L29"/>
    <mergeCell ref="R29:V29"/>
    <mergeCell ref="AA29:AB29"/>
    <mergeCell ref="W29:X29"/>
    <mergeCell ref="Y29:Z29"/>
    <mergeCell ref="W28:X28"/>
    <mergeCell ref="Y28:Z28"/>
    <mergeCell ref="H30:J30"/>
    <mergeCell ref="K30:L30"/>
    <mergeCell ref="R30:V30"/>
    <mergeCell ref="AA30:AB30"/>
    <mergeCell ref="W30:X30"/>
    <mergeCell ref="Y30:Z30"/>
    <mergeCell ref="H32:J32"/>
    <mergeCell ref="H31:J31"/>
    <mergeCell ref="K31:L31"/>
    <mergeCell ref="R31:V31"/>
    <mergeCell ref="W34:X34"/>
    <mergeCell ref="AA31:AB31"/>
    <mergeCell ref="W31:X31"/>
    <mergeCell ref="Y31:Z31"/>
    <mergeCell ref="R34:V34"/>
    <mergeCell ref="W33:X33"/>
    <mergeCell ref="Y34:Z34"/>
    <mergeCell ref="W35:X35"/>
    <mergeCell ref="W36:X36"/>
    <mergeCell ref="AA32:AB32"/>
    <mergeCell ref="H33:J33"/>
    <mergeCell ref="K33:L33"/>
    <mergeCell ref="R33:V33"/>
    <mergeCell ref="AA33:AB33"/>
    <mergeCell ref="W32:X32"/>
    <mergeCell ref="K32:L32"/>
    <mergeCell ref="P41:Q41"/>
    <mergeCell ref="R40:V40"/>
    <mergeCell ref="H46:J46"/>
    <mergeCell ref="H42:J42"/>
    <mergeCell ref="AA34:AB34"/>
    <mergeCell ref="R35:V35"/>
    <mergeCell ref="Y35:Z36"/>
    <mergeCell ref="AA35:AB35"/>
    <mergeCell ref="R36:V36"/>
    <mergeCell ref="AA36:AB36"/>
    <mergeCell ref="H37:J39"/>
    <mergeCell ref="H40:J40"/>
    <mergeCell ref="H41:J41"/>
    <mergeCell ref="H44:J44"/>
    <mergeCell ref="K41:L41"/>
    <mergeCell ref="M41:O41"/>
    <mergeCell ref="H47:J48"/>
    <mergeCell ref="AA37:AB37"/>
    <mergeCell ref="R38:V38"/>
    <mergeCell ref="W38:X38"/>
    <mergeCell ref="Y38:Z38"/>
    <mergeCell ref="AA38:AB38"/>
    <mergeCell ref="AA39:AB39"/>
    <mergeCell ref="Y40:Z40"/>
    <mergeCell ref="AA40:AB40"/>
    <mergeCell ref="K40:L40"/>
    <mergeCell ref="W40:X40"/>
    <mergeCell ref="M39:O40"/>
    <mergeCell ref="K37:L39"/>
    <mergeCell ref="M37:O38"/>
    <mergeCell ref="P37:Q38"/>
    <mergeCell ref="P39:Q40"/>
    <mergeCell ref="R39:V39"/>
    <mergeCell ref="W39:X39"/>
    <mergeCell ref="AA43:AB43"/>
    <mergeCell ref="K42:L42"/>
    <mergeCell ref="M42:O43"/>
    <mergeCell ref="P42:Q43"/>
    <mergeCell ref="K43:L43"/>
    <mergeCell ref="R42:V42"/>
    <mergeCell ref="P44:Q45"/>
    <mergeCell ref="H45:J45"/>
    <mergeCell ref="K45:L45"/>
    <mergeCell ref="Y44:Z44"/>
    <mergeCell ref="W42:X42"/>
    <mergeCell ref="Y42:Z42"/>
    <mergeCell ref="H43:J43"/>
    <mergeCell ref="Y43:Z43"/>
    <mergeCell ref="AA44:AB44"/>
    <mergeCell ref="R45:V45"/>
    <mergeCell ref="W45:X45"/>
    <mergeCell ref="Y45:Z45"/>
    <mergeCell ref="AA45:AB45"/>
    <mergeCell ref="K46:L46"/>
    <mergeCell ref="M46:O47"/>
    <mergeCell ref="P46:Q47"/>
    <mergeCell ref="K44:L44"/>
    <mergeCell ref="M44:O45"/>
    <mergeCell ref="M48:O48"/>
    <mergeCell ref="P48:Q48"/>
    <mergeCell ref="R46:V46"/>
    <mergeCell ref="W46:X46"/>
    <mergeCell ref="Y46:Z46"/>
    <mergeCell ref="AA46:AB46"/>
    <mergeCell ref="R47:V47"/>
    <mergeCell ref="W47:X47"/>
    <mergeCell ref="Y47:Z47"/>
    <mergeCell ref="AA47:AB47"/>
    <mergeCell ref="R48:V48"/>
    <mergeCell ref="W48:X48"/>
    <mergeCell ref="Y48:Z48"/>
    <mergeCell ref="AA48:AB48"/>
    <mergeCell ref="Y49:Z49"/>
    <mergeCell ref="AA49:AB49"/>
    <mergeCell ref="H49:J49"/>
    <mergeCell ref="K49:L49"/>
    <mergeCell ref="M49:O49"/>
    <mergeCell ref="P49:Q49"/>
    <mergeCell ref="R50:V50"/>
    <mergeCell ref="W50:X50"/>
    <mergeCell ref="R49:V49"/>
    <mergeCell ref="W49:X49"/>
    <mergeCell ref="Y50:Z50"/>
    <mergeCell ref="AA50:AB50"/>
    <mergeCell ref="H51:J51"/>
    <mergeCell ref="K51:L51"/>
    <mergeCell ref="R51:V51"/>
    <mergeCell ref="W51:X51"/>
    <mergeCell ref="Y51:Z51"/>
    <mergeCell ref="AA51:AB51"/>
    <mergeCell ref="H50:J50"/>
    <mergeCell ref="K50:L50"/>
    <mergeCell ref="R52:V52"/>
    <mergeCell ref="W52:X52"/>
    <mergeCell ref="Y52:Z52"/>
    <mergeCell ref="AA52:AB52"/>
    <mergeCell ref="R53:V53"/>
    <mergeCell ref="W53:X53"/>
    <mergeCell ref="Y53:Z53"/>
    <mergeCell ref="AA53:AB53"/>
    <mergeCell ref="R54:V54"/>
    <mergeCell ref="W54:X54"/>
    <mergeCell ref="Y54:Z54"/>
    <mergeCell ref="AA54:AB54"/>
    <mergeCell ref="R55:V55"/>
    <mergeCell ref="W55:X55"/>
    <mergeCell ref="Y55:Z55"/>
    <mergeCell ref="AA55:AB55"/>
    <mergeCell ref="R56:V56"/>
    <mergeCell ref="W56:X56"/>
    <mergeCell ref="Y56:Z56"/>
    <mergeCell ref="AA56:AB56"/>
    <mergeCell ref="R57:V57"/>
    <mergeCell ref="W57:X57"/>
    <mergeCell ref="Y57:Z57"/>
    <mergeCell ref="AA57:AB57"/>
    <mergeCell ref="R58:V58"/>
    <mergeCell ref="W58:X58"/>
    <mergeCell ref="Y58:Z66"/>
    <mergeCell ref="AA58:AB58"/>
    <mergeCell ref="R59:V59"/>
    <mergeCell ref="W59:X59"/>
    <mergeCell ref="AA59:AB59"/>
    <mergeCell ref="R60:V60"/>
    <mergeCell ref="W60:X60"/>
    <mergeCell ref="AA60:AB60"/>
    <mergeCell ref="R61:V61"/>
    <mergeCell ref="W61:X61"/>
    <mergeCell ref="AA61:AB61"/>
    <mergeCell ref="R62:V62"/>
    <mergeCell ref="W62:X62"/>
    <mergeCell ref="AA62:AB62"/>
    <mergeCell ref="R63:V63"/>
    <mergeCell ref="W63:X63"/>
    <mergeCell ref="AA63:AB63"/>
    <mergeCell ref="R64:V64"/>
    <mergeCell ref="W64:X64"/>
    <mergeCell ref="AA64:AB64"/>
    <mergeCell ref="Y67:Z67"/>
    <mergeCell ref="AA67:AB67"/>
    <mergeCell ref="K47:L48"/>
    <mergeCell ref="R67:V67"/>
    <mergeCell ref="R65:V65"/>
    <mergeCell ref="W65:X65"/>
    <mergeCell ref="AA65:AB65"/>
    <mergeCell ref="R66:V66"/>
    <mergeCell ref="W66:X66"/>
    <mergeCell ref="AA66:AB66"/>
  </mergeCells>
  <phoneticPr fontId="1"/>
  <dataValidations count="5">
    <dataValidation imeMode="disabled" allowBlank="1" showInputMessage="1" showErrorMessage="1" sqref="R10:R36 L10:L11 M10:O36 L34:L36 L15:L26 K9:L9 K12:L14 K27:L33 P9:Q49 K37:L51 F9:G66 E9:E67"/>
    <dataValidation type="whole" imeMode="off" operator="greaterThanOrEqual" allowBlank="1" showInputMessage="1" showErrorMessage="1" errorTitle="入力に誤りがあります" error="数値は0以上になります。" sqref="S10:X36 Y10:Z27 Y35:Z36">
      <formula1>0</formula1>
    </dataValidation>
    <dataValidation type="whole" imeMode="off" allowBlank="1" showInputMessage="1" showErrorMessage="1" errorTitle="入力に誤りがあります" error="申請する種類の欄に「1」をいれてください。" sqref="A10:B36">
      <formula1>0</formula1>
      <formula2>1</formula2>
    </dataValidation>
    <dataValidation type="whole" imeMode="off" allowBlank="1" showInputMessage="1" showErrorMessage="1" errorTitle="入力に誤りがあります" error="一般は「1」、特定は「2」を入力してください_x000a_" sqref="C10:D36">
      <formula1>1</formula1>
      <formula2>2</formula2>
    </dataValidation>
    <dataValidation type="whole" imeMode="disabled" operator="equal" allowBlank="1" showInputMessage="1" showErrorMessage="1" sqref="AA9:AB66 Y28:Z34 Y37:Z57 Y67:AB69">
      <formula1>1</formula1>
    </dataValidation>
  </dataValidations>
  <pageMargins left="0.78700000000000003" right="0.78700000000000003" top="0.98399999999999999" bottom="0.98399999999999999" header="0.51200000000000001" footer="0.51200000000000001"/>
  <pageSetup paperSize="9" scale="66" orientation="portrait"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4"/>
  <sheetViews>
    <sheetView showZeros="0" view="pageBreakPreview" zoomScale="90" zoomScaleNormal="75" zoomScaleSheetLayoutView="90" workbookViewId="0">
      <selection activeCell="U19" sqref="U19:X19"/>
    </sheetView>
  </sheetViews>
  <sheetFormatPr defaultRowHeight="12" x14ac:dyDescent="0.15"/>
  <cols>
    <col min="1" max="31" width="4.125" style="1" customWidth="1"/>
    <col min="32" max="16384" width="9" style="1"/>
  </cols>
  <sheetData>
    <row r="1" spans="1:31" ht="23.25" customHeight="1" x14ac:dyDescent="0.15">
      <c r="A1" s="253" t="s">
        <v>180</v>
      </c>
      <c r="B1" s="253"/>
      <c r="C1" s="253"/>
      <c r="D1" s="253"/>
      <c r="E1" s="253"/>
      <c r="F1" s="253"/>
      <c r="G1" s="253"/>
      <c r="H1" s="253"/>
      <c r="I1" s="253"/>
      <c r="J1" s="253"/>
      <c r="K1" s="253"/>
      <c r="L1" s="253"/>
      <c r="M1" s="253"/>
      <c r="N1" s="299" t="s">
        <v>423</v>
      </c>
      <c r="O1" s="299"/>
      <c r="W1" s="127" t="s">
        <v>0</v>
      </c>
      <c r="X1" s="254"/>
      <c r="Y1" s="254"/>
      <c r="Z1" s="128"/>
      <c r="AA1" s="127"/>
      <c r="AB1" s="254"/>
      <c r="AC1" s="254"/>
      <c r="AD1" s="254"/>
      <c r="AE1" s="128"/>
    </row>
    <row r="2" spans="1:31" ht="9.75" customHeight="1" x14ac:dyDescent="0.15">
      <c r="A2" s="2"/>
      <c r="B2" s="2"/>
      <c r="C2" s="2"/>
      <c r="D2" s="2"/>
      <c r="E2" s="2"/>
      <c r="F2" s="2"/>
      <c r="G2" s="2"/>
      <c r="I2" s="2"/>
      <c r="J2" s="2"/>
      <c r="K2" s="2"/>
      <c r="L2" s="2"/>
      <c r="M2" s="2"/>
      <c r="N2" s="2"/>
      <c r="O2" s="7"/>
      <c r="P2" s="7"/>
      <c r="Q2" s="7"/>
      <c r="R2" s="7"/>
      <c r="U2" s="2"/>
      <c r="V2" s="2"/>
      <c r="W2" s="2"/>
    </row>
    <row r="3" spans="1:31" ht="26.25" customHeight="1" x14ac:dyDescent="0.15">
      <c r="A3" s="127" t="s">
        <v>1</v>
      </c>
      <c r="B3" s="254"/>
      <c r="C3" s="254"/>
      <c r="D3" s="254"/>
      <c r="E3" s="254"/>
      <c r="F3" s="254"/>
      <c r="G3" s="254"/>
      <c r="H3" s="254"/>
      <c r="I3" s="254"/>
      <c r="J3" s="254"/>
      <c r="K3" s="254"/>
      <c r="L3" s="254"/>
      <c r="M3" s="254"/>
      <c r="N3" s="128"/>
      <c r="R3" s="127" t="s">
        <v>2</v>
      </c>
      <c r="S3" s="254"/>
      <c r="T3" s="254"/>
      <c r="U3" s="254"/>
      <c r="V3" s="254"/>
      <c r="W3" s="254"/>
      <c r="X3" s="254"/>
      <c r="Y3" s="254"/>
      <c r="Z3" s="254"/>
      <c r="AA3" s="254"/>
      <c r="AB3" s="254"/>
      <c r="AC3" s="254"/>
      <c r="AD3" s="254"/>
      <c r="AE3" s="128"/>
    </row>
    <row r="4" spans="1:31" x14ac:dyDescent="0.15">
      <c r="A4" s="255" t="s">
        <v>3</v>
      </c>
      <c r="B4" s="255"/>
      <c r="C4" s="255"/>
      <c r="D4" s="265">
        <f>入力シート1!E8</f>
        <v>0</v>
      </c>
      <c r="E4" s="265"/>
      <c r="F4" s="265"/>
      <c r="G4" s="265"/>
      <c r="H4" s="265"/>
      <c r="I4" s="265"/>
      <c r="J4" s="265"/>
      <c r="K4" s="265"/>
      <c r="L4" s="265"/>
      <c r="M4" s="265"/>
      <c r="N4" s="265"/>
      <c r="R4" s="255" t="s">
        <v>3</v>
      </c>
      <c r="S4" s="255"/>
      <c r="T4" s="255"/>
      <c r="U4" s="265">
        <f>入力シート1!E24</f>
        <v>0</v>
      </c>
      <c r="V4" s="265"/>
      <c r="W4" s="265"/>
      <c r="X4" s="265"/>
      <c r="Y4" s="265"/>
      <c r="Z4" s="265"/>
      <c r="AA4" s="265"/>
      <c r="AB4" s="265"/>
      <c r="AC4" s="265"/>
      <c r="AD4" s="265"/>
      <c r="AE4" s="265"/>
    </row>
    <row r="5" spans="1:31" ht="26.25" customHeight="1" x14ac:dyDescent="0.15">
      <c r="A5" s="255" t="s">
        <v>4</v>
      </c>
      <c r="B5" s="255"/>
      <c r="C5" s="255"/>
      <c r="D5" s="265">
        <f>入力シート1!E7</f>
        <v>0</v>
      </c>
      <c r="E5" s="265"/>
      <c r="F5" s="265"/>
      <c r="G5" s="265"/>
      <c r="H5" s="265"/>
      <c r="I5" s="265"/>
      <c r="J5" s="265"/>
      <c r="K5" s="265"/>
      <c r="L5" s="265"/>
      <c r="M5" s="265"/>
      <c r="N5" s="265"/>
      <c r="R5" s="255" t="s">
        <v>4</v>
      </c>
      <c r="S5" s="255"/>
      <c r="T5" s="255"/>
      <c r="U5" s="265">
        <f>入力シート1!E23</f>
        <v>0</v>
      </c>
      <c r="V5" s="265"/>
      <c r="W5" s="265"/>
      <c r="X5" s="265"/>
      <c r="Y5" s="265"/>
      <c r="Z5" s="265"/>
      <c r="AA5" s="265"/>
      <c r="AB5" s="265"/>
      <c r="AC5" s="265"/>
      <c r="AD5" s="265"/>
      <c r="AE5" s="265"/>
    </row>
    <row r="6" spans="1:31" ht="26.25" customHeight="1" x14ac:dyDescent="0.15">
      <c r="A6" s="255" t="s">
        <v>5</v>
      </c>
      <c r="B6" s="255"/>
      <c r="C6" s="255"/>
      <c r="D6" s="104" t="s">
        <v>27</v>
      </c>
      <c r="E6" s="104"/>
      <c r="F6" s="104">
        <f>入力シート1!E9</f>
        <v>0</v>
      </c>
      <c r="G6" s="104"/>
      <c r="H6" s="104"/>
      <c r="I6" s="104" t="s">
        <v>51</v>
      </c>
      <c r="J6" s="104"/>
      <c r="K6" s="104">
        <f>入力シート1!E11</f>
        <v>0</v>
      </c>
      <c r="L6" s="104"/>
      <c r="M6" s="104"/>
      <c r="N6" s="104"/>
      <c r="R6" s="255" t="s">
        <v>5</v>
      </c>
      <c r="S6" s="255"/>
      <c r="T6" s="255"/>
      <c r="U6" s="104" t="s">
        <v>27</v>
      </c>
      <c r="V6" s="104"/>
      <c r="W6" s="288">
        <f>入力シート1!E25</f>
        <v>0</v>
      </c>
      <c r="X6" s="289"/>
      <c r="Y6" s="290"/>
      <c r="Z6" s="104" t="s">
        <v>51</v>
      </c>
      <c r="AA6" s="104"/>
      <c r="AB6" s="104">
        <f>入力シート1!E27</f>
        <v>0</v>
      </c>
      <c r="AC6" s="104"/>
      <c r="AD6" s="104"/>
      <c r="AE6" s="104"/>
    </row>
    <row r="7" spans="1:31" ht="26.25" customHeight="1" x14ac:dyDescent="0.15">
      <c r="A7" s="255"/>
      <c r="B7" s="255"/>
      <c r="C7" s="255"/>
      <c r="D7" s="104"/>
      <c r="E7" s="104"/>
      <c r="F7" s="104"/>
      <c r="G7" s="104"/>
      <c r="H7" s="104"/>
      <c r="I7" s="104" t="s">
        <v>28</v>
      </c>
      <c r="J7" s="104"/>
      <c r="K7" s="104">
        <f>入力シート1!E10</f>
        <v>0</v>
      </c>
      <c r="L7" s="104"/>
      <c r="M7" s="104"/>
      <c r="N7" s="104"/>
      <c r="R7" s="255"/>
      <c r="S7" s="255"/>
      <c r="T7" s="255"/>
      <c r="U7" s="104"/>
      <c r="V7" s="104"/>
      <c r="W7" s="291"/>
      <c r="X7" s="292"/>
      <c r="Y7" s="293"/>
      <c r="Z7" s="104" t="s">
        <v>28</v>
      </c>
      <c r="AA7" s="104"/>
      <c r="AB7" s="104">
        <f>入力シート1!E26</f>
        <v>0</v>
      </c>
      <c r="AC7" s="104"/>
      <c r="AD7" s="104"/>
      <c r="AE7" s="104"/>
    </row>
    <row r="8" spans="1:31" ht="26.25" customHeight="1" x14ac:dyDescent="0.15">
      <c r="A8" s="282" t="s">
        <v>6</v>
      </c>
      <c r="B8" s="283"/>
      <c r="C8" s="284"/>
      <c r="D8" s="9" t="s">
        <v>52</v>
      </c>
      <c r="E8" s="256">
        <f>入力シート1!E12</f>
        <v>0</v>
      </c>
      <c r="F8" s="256"/>
      <c r="G8" s="257"/>
      <c r="H8" s="16"/>
      <c r="I8" s="16"/>
      <c r="J8" s="16"/>
      <c r="K8" s="16"/>
      <c r="L8" s="16"/>
      <c r="M8" s="16"/>
      <c r="N8" s="17"/>
      <c r="R8" s="282" t="s">
        <v>6</v>
      </c>
      <c r="S8" s="283"/>
      <c r="T8" s="284"/>
      <c r="U8" s="8" t="s">
        <v>52</v>
      </c>
      <c r="V8" s="256">
        <f>入力シート1!E28</f>
        <v>0</v>
      </c>
      <c r="W8" s="256"/>
      <c r="X8" s="257"/>
      <c r="Y8" s="16"/>
      <c r="Z8" s="16"/>
      <c r="AA8" s="16"/>
      <c r="AB8" s="16"/>
      <c r="AC8" s="16"/>
      <c r="AD8" s="16"/>
      <c r="AE8" s="17"/>
    </row>
    <row r="9" spans="1:31" ht="26.25" customHeight="1" x14ac:dyDescent="0.15">
      <c r="A9" s="285"/>
      <c r="B9" s="286"/>
      <c r="C9" s="287"/>
      <c r="D9" s="295" t="str">
        <f>CONCATENATE(入力シート1!E13,入力シート1!E15,入力シート1!E17)</f>
        <v/>
      </c>
      <c r="E9" s="295"/>
      <c r="F9" s="295"/>
      <c r="G9" s="295"/>
      <c r="H9" s="295"/>
      <c r="I9" s="295"/>
      <c r="J9" s="295"/>
      <c r="K9" s="295"/>
      <c r="L9" s="295"/>
      <c r="M9" s="295"/>
      <c r="N9" s="296"/>
      <c r="R9" s="285"/>
      <c r="S9" s="286"/>
      <c r="T9" s="287"/>
      <c r="U9" s="294" t="str">
        <f>CONCATENATE(入力シート1!E29,入力シート1!E30,入力シート1!E31)</f>
        <v/>
      </c>
      <c r="V9" s="295"/>
      <c r="W9" s="295"/>
      <c r="X9" s="295"/>
      <c r="Y9" s="295"/>
      <c r="Z9" s="295"/>
      <c r="AA9" s="295"/>
      <c r="AB9" s="295"/>
      <c r="AC9" s="295"/>
      <c r="AD9" s="295"/>
      <c r="AE9" s="296"/>
    </row>
    <row r="10" spans="1:31" ht="26.25" customHeight="1" x14ac:dyDescent="0.15">
      <c r="A10" s="255" t="s">
        <v>7</v>
      </c>
      <c r="B10" s="255"/>
      <c r="C10" s="255"/>
      <c r="D10" s="265">
        <f>入力シート1!E19</f>
        <v>0</v>
      </c>
      <c r="E10" s="265"/>
      <c r="F10" s="265"/>
      <c r="G10" s="265"/>
      <c r="H10" s="265"/>
      <c r="I10" s="265"/>
      <c r="J10" s="265"/>
      <c r="K10" s="265"/>
      <c r="L10" s="265"/>
      <c r="M10" s="265"/>
      <c r="N10" s="265"/>
      <c r="R10" s="255" t="s">
        <v>7</v>
      </c>
      <c r="S10" s="255"/>
      <c r="T10" s="255"/>
      <c r="U10" s="265">
        <f>入力シート1!E32</f>
        <v>0</v>
      </c>
      <c r="V10" s="265"/>
      <c r="W10" s="265"/>
      <c r="X10" s="265"/>
      <c r="Y10" s="265"/>
      <c r="Z10" s="265"/>
      <c r="AA10" s="265"/>
      <c r="AB10" s="265"/>
      <c r="AC10" s="265"/>
      <c r="AD10" s="265"/>
      <c r="AE10" s="265"/>
    </row>
    <row r="11" spans="1:31" ht="26.25" customHeight="1" x14ac:dyDescent="0.15">
      <c r="A11" s="255" t="s">
        <v>8</v>
      </c>
      <c r="B11" s="255"/>
      <c r="C11" s="255"/>
      <c r="D11" s="265">
        <f>入力シート1!E20</f>
        <v>0</v>
      </c>
      <c r="E11" s="265"/>
      <c r="F11" s="265"/>
      <c r="G11" s="265"/>
      <c r="H11" s="265"/>
      <c r="I11" s="265"/>
      <c r="J11" s="265"/>
      <c r="K11" s="265"/>
      <c r="L11" s="265"/>
      <c r="M11" s="265"/>
      <c r="N11" s="265"/>
      <c r="R11" s="255" t="s">
        <v>8</v>
      </c>
      <c r="S11" s="255"/>
      <c r="T11" s="255"/>
      <c r="U11" s="265">
        <f>入力シート1!E33</f>
        <v>0</v>
      </c>
      <c r="V11" s="265"/>
      <c r="W11" s="265"/>
      <c r="X11" s="265"/>
      <c r="Y11" s="265"/>
      <c r="Z11" s="265"/>
      <c r="AA11" s="265"/>
      <c r="AB11" s="265"/>
      <c r="AC11" s="265"/>
      <c r="AD11" s="265"/>
      <c r="AE11" s="265"/>
    </row>
    <row r="12" spans="1:31" ht="26.25" customHeight="1" x14ac:dyDescent="0.15">
      <c r="A12" s="255" t="s">
        <v>14</v>
      </c>
      <c r="B12" s="255"/>
      <c r="C12" s="255"/>
      <c r="D12" s="265">
        <f>入力シート1!E21</f>
        <v>0</v>
      </c>
      <c r="E12" s="265"/>
      <c r="F12" s="265"/>
      <c r="G12" s="265"/>
      <c r="H12" s="265"/>
      <c r="I12" s="265"/>
      <c r="J12" s="265"/>
      <c r="K12" s="265"/>
      <c r="L12" s="265"/>
      <c r="M12" s="265"/>
      <c r="N12" s="265"/>
      <c r="R12" s="255" t="s">
        <v>14</v>
      </c>
      <c r="S12" s="255"/>
      <c r="T12" s="255"/>
      <c r="U12" s="265">
        <f>入力シート1!E34</f>
        <v>0</v>
      </c>
      <c r="V12" s="265"/>
      <c r="W12" s="265"/>
      <c r="X12" s="265"/>
      <c r="Y12" s="265"/>
      <c r="Z12" s="265"/>
      <c r="AA12" s="265"/>
      <c r="AB12" s="265"/>
      <c r="AC12" s="265"/>
      <c r="AD12" s="265"/>
      <c r="AE12" s="265"/>
    </row>
    <row r="14" spans="1:31" ht="24" customHeight="1" x14ac:dyDescent="0.15">
      <c r="A14" s="104" t="s">
        <v>11</v>
      </c>
      <c r="B14" s="104"/>
      <c r="C14" s="104"/>
      <c r="D14" s="104">
        <v>14001</v>
      </c>
      <c r="E14" s="104"/>
      <c r="F14" s="104">
        <v>14002</v>
      </c>
      <c r="G14" s="104"/>
      <c r="H14" s="104">
        <v>9000</v>
      </c>
      <c r="I14" s="104"/>
      <c r="J14" s="104">
        <v>9001</v>
      </c>
      <c r="K14" s="104"/>
      <c r="L14" s="104">
        <v>9002</v>
      </c>
      <c r="M14" s="104"/>
      <c r="N14" s="104">
        <v>9003</v>
      </c>
      <c r="O14" s="104"/>
      <c r="P14" s="104">
        <v>9004</v>
      </c>
      <c r="Q14" s="104"/>
    </row>
    <row r="15" spans="1:31" ht="24" customHeight="1" x14ac:dyDescent="0.15">
      <c r="A15" s="104"/>
      <c r="B15" s="104"/>
      <c r="C15" s="104"/>
      <c r="D15" s="104">
        <f>入力シート1!E35</f>
        <v>0</v>
      </c>
      <c r="E15" s="104"/>
      <c r="F15" s="104">
        <f>入力シート1!E36</f>
        <v>0</v>
      </c>
      <c r="G15" s="104"/>
      <c r="H15" s="104">
        <f>入力シート1!E37</f>
        <v>0</v>
      </c>
      <c r="I15" s="104"/>
      <c r="J15" s="104">
        <f>入力シート1!E38</f>
        <v>0</v>
      </c>
      <c r="K15" s="104"/>
      <c r="L15" s="104">
        <f>入力シート1!E39</f>
        <v>0</v>
      </c>
      <c r="M15" s="104"/>
      <c r="N15" s="104">
        <f>入力シート1!E40</f>
        <v>0</v>
      </c>
      <c r="O15" s="104"/>
      <c r="P15" s="104">
        <f>入力シート1!E41</f>
        <v>0</v>
      </c>
      <c r="Q15" s="104"/>
    </row>
    <row r="16" spans="1:31" x14ac:dyDescent="0.15">
      <c r="A16" s="3"/>
      <c r="R16" s="230" t="s">
        <v>427</v>
      </c>
      <c r="S16" s="301"/>
      <c r="T16" s="301"/>
      <c r="U16" s="301"/>
      <c r="V16" s="301"/>
      <c r="W16" s="231"/>
      <c r="X16" s="301">
        <f>入力シート1!E88</f>
        <v>0</v>
      </c>
      <c r="Y16" s="301"/>
      <c r="Z16" s="301"/>
      <c r="AA16" s="301"/>
      <c r="AB16" s="301"/>
      <c r="AC16" s="297" t="s">
        <v>433</v>
      </c>
      <c r="AD16" s="298"/>
    </row>
    <row r="17" spans="1:31" x14ac:dyDescent="0.15">
      <c r="A17" s="104" t="s">
        <v>33</v>
      </c>
      <c r="B17" s="104"/>
      <c r="C17" s="104"/>
      <c r="D17" s="104"/>
      <c r="E17" s="104"/>
      <c r="F17" s="104"/>
      <c r="G17" s="127">
        <f>入力シート1!E42</f>
        <v>0</v>
      </c>
      <c r="H17" s="254"/>
      <c r="I17" s="254"/>
      <c r="J17" s="254"/>
      <c r="K17" s="254"/>
      <c r="L17" s="254"/>
      <c r="M17" s="254"/>
      <c r="N17" s="254" t="s">
        <v>34</v>
      </c>
      <c r="O17" s="128"/>
      <c r="R17" s="127" t="s">
        <v>428</v>
      </c>
      <c r="S17" s="254"/>
      <c r="T17" s="254"/>
      <c r="U17" s="254"/>
      <c r="V17" s="254"/>
      <c r="W17" s="128"/>
      <c r="X17" s="254">
        <f>入力シート1!E89</f>
        <v>0</v>
      </c>
      <c r="Y17" s="254"/>
      <c r="Z17" s="254"/>
      <c r="AA17" s="254"/>
      <c r="AB17" s="254"/>
      <c r="AC17" s="304" t="s">
        <v>433</v>
      </c>
      <c r="AD17" s="305"/>
    </row>
    <row r="18" spans="1:31" x14ac:dyDescent="0.15">
      <c r="A18" s="127" t="s">
        <v>181</v>
      </c>
      <c r="B18" s="254"/>
      <c r="C18" s="254"/>
      <c r="D18" s="254"/>
      <c r="E18" s="254"/>
      <c r="F18" s="128"/>
      <c r="G18" s="127">
        <f>入力シート1!E43</f>
        <v>0</v>
      </c>
      <c r="H18" s="254"/>
      <c r="I18" s="254"/>
      <c r="J18" s="254"/>
      <c r="K18" s="254"/>
      <c r="L18" s="254"/>
      <c r="M18" s="254"/>
      <c r="N18" s="254" t="s">
        <v>182</v>
      </c>
      <c r="O18" s="128"/>
      <c r="Q18" s="44"/>
      <c r="R18" s="232" t="s">
        <v>429</v>
      </c>
      <c r="S18" s="300"/>
      <c r="T18" s="300"/>
      <c r="U18" s="300"/>
      <c r="V18" s="300"/>
      <c r="W18" s="233"/>
      <c r="X18" s="300" t="e">
        <f>ROUND((X16/X17)*100,2)</f>
        <v>#DIV/0!</v>
      </c>
      <c r="Y18" s="300"/>
      <c r="Z18" s="300"/>
      <c r="AA18" s="300"/>
      <c r="AB18" s="300"/>
      <c r="AC18" s="302" t="s">
        <v>434</v>
      </c>
      <c r="AD18" s="303"/>
      <c r="AE18" s="44"/>
    </row>
    <row r="19" spans="1:31" ht="12.75" thickBot="1" x14ac:dyDescent="0.2">
      <c r="A19" s="258" t="s">
        <v>183</v>
      </c>
      <c r="B19" s="258"/>
      <c r="C19" s="258"/>
      <c r="D19" s="258"/>
      <c r="E19" s="258" t="s">
        <v>184</v>
      </c>
      <c r="F19" s="258"/>
      <c r="G19" s="258" t="s">
        <v>185</v>
      </c>
      <c r="H19" s="258"/>
      <c r="I19" s="258"/>
      <c r="J19" s="306"/>
      <c r="K19" s="307" t="s">
        <v>183</v>
      </c>
      <c r="L19" s="258"/>
      <c r="M19" s="258"/>
      <c r="N19" s="258"/>
      <c r="O19" s="258" t="s">
        <v>184</v>
      </c>
      <c r="P19" s="258"/>
      <c r="Q19" s="258" t="s">
        <v>185</v>
      </c>
      <c r="R19" s="258"/>
      <c r="S19" s="258"/>
      <c r="T19" s="261"/>
      <c r="U19" s="316" t="s">
        <v>183</v>
      </c>
      <c r="V19" s="258"/>
      <c r="W19" s="258"/>
      <c r="X19" s="258"/>
      <c r="Y19" s="258" t="s">
        <v>184</v>
      </c>
      <c r="Z19" s="258"/>
      <c r="AA19" s="258" t="s">
        <v>185</v>
      </c>
      <c r="AB19" s="258"/>
      <c r="AC19" s="258"/>
      <c r="AD19" s="258"/>
      <c r="AE19" s="44"/>
    </row>
    <row r="20" spans="1:31" ht="12.75" thickTop="1" x14ac:dyDescent="0.15">
      <c r="A20" s="201" t="s">
        <v>186</v>
      </c>
      <c r="B20" s="201"/>
      <c r="C20" s="201"/>
      <c r="D20" s="201"/>
      <c r="E20" s="201" t="str">
        <f>CONCATENATE("第",IF(入力シート1!E44=""," 　　",入力シート1!E44),"号")</f>
        <v>第 　　号</v>
      </c>
      <c r="F20" s="201"/>
      <c r="G20" s="259">
        <f>入力シート1!E45</f>
        <v>0</v>
      </c>
      <c r="H20" s="259"/>
      <c r="I20" s="259"/>
      <c r="J20" s="264"/>
      <c r="K20" s="262" t="s">
        <v>190</v>
      </c>
      <c r="L20" s="201"/>
      <c r="M20" s="201"/>
      <c r="N20" s="201"/>
      <c r="O20" s="201" t="str">
        <f>CONCATENATE("第",IF(入力シート1!E52=""," 　　",入力シート1!E52),"号")</f>
        <v>第 　　号</v>
      </c>
      <c r="P20" s="201"/>
      <c r="Q20" s="259">
        <f>入力シート1!E53</f>
        <v>0</v>
      </c>
      <c r="R20" s="259"/>
      <c r="S20" s="259"/>
      <c r="T20" s="260"/>
      <c r="U20" s="233" t="s">
        <v>194</v>
      </c>
      <c r="V20" s="201"/>
      <c r="W20" s="201"/>
      <c r="X20" s="201"/>
      <c r="Y20" s="201" t="str">
        <f>CONCATENATE("第",IF(入力シート1!E60=""," 　　",入力シート1!E60),"号")</f>
        <v>第 　　号</v>
      </c>
      <c r="Z20" s="201"/>
      <c r="AA20" s="259">
        <f>入力シート1!E61</f>
        <v>0</v>
      </c>
      <c r="AB20" s="259"/>
      <c r="AC20" s="259"/>
      <c r="AD20" s="259"/>
      <c r="AE20" s="44"/>
    </row>
    <row r="21" spans="1:31" x14ac:dyDescent="0.15">
      <c r="A21" s="104" t="s">
        <v>187</v>
      </c>
      <c r="B21" s="104"/>
      <c r="C21" s="104"/>
      <c r="D21" s="104"/>
      <c r="E21" s="201" t="str">
        <f>CONCATENATE("第",IF(入力シート1!E46=""," 　　",入力シート1!E46),"号")</f>
        <v>第 　　号</v>
      </c>
      <c r="F21" s="201"/>
      <c r="G21" s="259">
        <f>入力シート1!E47</f>
        <v>0</v>
      </c>
      <c r="H21" s="259"/>
      <c r="I21" s="259"/>
      <c r="J21" s="264"/>
      <c r="K21" s="263" t="s">
        <v>191</v>
      </c>
      <c r="L21" s="104"/>
      <c r="M21" s="104"/>
      <c r="N21" s="104"/>
      <c r="O21" s="201" t="str">
        <f>CONCATENATE("第",IF(入力シート1!E54=""," 　　",入力シート1!E54),"号")</f>
        <v>第 　　号</v>
      </c>
      <c r="P21" s="201"/>
      <c r="Q21" s="259">
        <f>入力シート1!E55</f>
        <v>0</v>
      </c>
      <c r="R21" s="259"/>
      <c r="S21" s="259"/>
      <c r="T21" s="260"/>
      <c r="U21" s="128"/>
      <c r="V21" s="104"/>
      <c r="W21" s="104"/>
      <c r="X21" s="104"/>
      <c r="Y21" s="104"/>
      <c r="Z21" s="104"/>
      <c r="AA21" s="104"/>
      <c r="AB21" s="104"/>
      <c r="AC21" s="104"/>
      <c r="AD21" s="104"/>
      <c r="AE21" s="44"/>
    </row>
    <row r="22" spans="1:31" x14ac:dyDescent="0.15">
      <c r="A22" s="104" t="s">
        <v>188</v>
      </c>
      <c r="B22" s="104"/>
      <c r="C22" s="104"/>
      <c r="D22" s="104"/>
      <c r="E22" s="201" t="str">
        <f>CONCATENATE("第",IF(入力シート1!E48=""," 　　",入力シート1!E48),"号")</f>
        <v>第 　　号</v>
      </c>
      <c r="F22" s="201"/>
      <c r="G22" s="259">
        <f>入力シート1!E49</f>
        <v>0</v>
      </c>
      <c r="H22" s="259"/>
      <c r="I22" s="259"/>
      <c r="J22" s="264"/>
      <c r="K22" s="263" t="s">
        <v>192</v>
      </c>
      <c r="L22" s="104"/>
      <c r="M22" s="104"/>
      <c r="N22" s="104"/>
      <c r="O22" s="201" t="str">
        <f>CONCATENATE("第",IF(入力シート1!E56=""," 　　",入力シート1!E56),"号")</f>
        <v>第 　　号</v>
      </c>
      <c r="P22" s="201"/>
      <c r="Q22" s="259">
        <f>入力シート1!E57</f>
        <v>0</v>
      </c>
      <c r="R22" s="259"/>
      <c r="S22" s="259"/>
      <c r="T22" s="260"/>
      <c r="U22" s="128"/>
      <c r="V22" s="104"/>
      <c r="W22" s="104"/>
      <c r="X22" s="104"/>
      <c r="Y22" s="104"/>
      <c r="Z22" s="104"/>
      <c r="AA22" s="104"/>
      <c r="AB22" s="104"/>
      <c r="AC22" s="104"/>
      <c r="AD22" s="104"/>
      <c r="AE22" s="44"/>
    </row>
    <row r="23" spans="1:31" x14ac:dyDescent="0.15">
      <c r="A23" s="104" t="s">
        <v>189</v>
      </c>
      <c r="B23" s="104"/>
      <c r="C23" s="104"/>
      <c r="D23" s="104"/>
      <c r="E23" s="201" t="str">
        <f>CONCATENATE("第",IF(入力シート1!E50=""," 　　",入力シート1!E50),"号")</f>
        <v>第 　　号</v>
      </c>
      <c r="F23" s="201"/>
      <c r="G23" s="259">
        <f>入力シート1!E51</f>
        <v>0</v>
      </c>
      <c r="H23" s="259"/>
      <c r="I23" s="259"/>
      <c r="J23" s="264"/>
      <c r="K23" s="263" t="s">
        <v>193</v>
      </c>
      <c r="L23" s="104"/>
      <c r="M23" s="104"/>
      <c r="N23" s="104"/>
      <c r="O23" s="201" t="str">
        <f>CONCATENATE("第",IF(入力シート1!E58=""," 　　",入力シート1!E58),"号")</f>
        <v>第 　　号</v>
      </c>
      <c r="P23" s="201"/>
      <c r="Q23" s="259">
        <f>入力シート1!E59</f>
        <v>0</v>
      </c>
      <c r="R23" s="259"/>
      <c r="S23" s="259"/>
      <c r="T23" s="260"/>
      <c r="U23" s="128"/>
      <c r="V23" s="104"/>
      <c r="W23" s="104"/>
      <c r="X23" s="104"/>
      <c r="Y23" s="104"/>
      <c r="Z23" s="104"/>
      <c r="AA23" s="104"/>
      <c r="AB23" s="104"/>
      <c r="AC23" s="104"/>
      <c r="AD23" s="104"/>
      <c r="AE23" s="44"/>
    </row>
    <row r="25" spans="1:31" ht="18" customHeight="1" x14ac:dyDescent="0.15">
      <c r="A25" s="103" t="s">
        <v>12</v>
      </c>
      <c r="B25" s="103"/>
      <c r="C25" s="103"/>
      <c r="D25" s="103"/>
      <c r="E25" s="103"/>
      <c r="F25" s="104" t="s">
        <v>13</v>
      </c>
      <c r="G25" s="104"/>
      <c r="H25" s="104"/>
      <c r="I25" s="104">
        <f>入力シート1!E62</f>
        <v>0</v>
      </c>
      <c r="J25" s="104"/>
      <c r="K25" s="104"/>
      <c r="L25" s="104"/>
      <c r="M25" s="104" t="s">
        <v>15</v>
      </c>
      <c r="N25" s="104"/>
      <c r="O25" s="104"/>
      <c r="P25" s="104">
        <f>入力シート1!E63</f>
        <v>0</v>
      </c>
      <c r="Q25" s="104"/>
      <c r="R25" s="104"/>
      <c r="S25" s="104"/>
      <c r="T25" s="104" t="s">
        <v>7</v>
      </c>
      <c r="U25" s="104"/>
      <c r="V25" s="104"/>
      <c r="W25" s="104">
        <f>入力シート1!E65</f>
        <v>0</v>
      </c>
      <c r="X25" s="104"/>
      <c r="Y25" s="104"/>
      <c r="Z25" s="104" t="s">
        <v>8</v>
      </c>
      <c r="AA25" s="104"/>
      <c r="AB25" s="104"/>
      <c r="AC25" s="104">
        <f>入力シート1!E66</f>
        <v>0</v>
      </c>
      <c r="AD25" s="104"/>
      <c r="AE25" s="104"/>
    </row>
    <row r="26" spans="1:31" ht="18" customHeight="1" x14ac:dyDescent="0.15">
      <c r="A26" s="103"/>
      <c r="B26" s="103"/>
      <c r="C26" s="103"/>
      <c r="D26" s="103"/>
      <c r="E26" s="103"/>
      <c r="F26" s="104" t="s">
        <v>14</v>
      </c>
      <c r="G26" s="104"/>
      <c r="H26" s="104"/>
      <c r="I26" s="308">
        <f>入力シート1!E67</f>
        <v>0</v>
      </c>
      <c r="J26" s="309"/>
      <c r="K26" s="309"/>
      <c r="L26" s="309"/>
      <c r="M26" s="309"/>
      <c r="N26" s="309"/>
      <c r="O26" s="309"/>
      <c r="P26" s="309"/>
      <c r="Q26" s="309"/>
      <c r="R26" s="309"/>
      <c r="S26" s="309"/>
      <c r="T26" s="309"/>
      <c r="U26" s="309"/>
      <c r="V26" s="310"/>
    </row>
    <row r="27" spans="1:31" ht="21" x14ac:dyDescent="0.15">
      <c r="A27" s="253" t="s">
        <v>180</v>
      </c>
      <c r="B27" s="253"/>
      <c r="C27" s="253"/>
      <c r="D27" s="253"/>
      <c r="E27" s="253"/>
      <c r="F27" s="253"/>
      <c r="G27" s="253"/>
      <c r="H27" s="253"/>
      <c r="I27" s="253"/>
      <c r="J27" s="253"/>
      <c r="K27" s="253"/>
      <c r="L27" s="253"/>
      <c r="M27" s="253"/>
      <c r="N27" s="312" t="s">
        <v>195</v>
      </c>
      <c r="O27" s="312"/>
    </row>
    <row r="28" spans="1:31" ht="12.75" thickBot="1" x14ac:dyDescent="0.2"/>
    <row r="29" spans="1:31" ht="13.5" customHeight="1" x14ac:dyDescent="0.15">
      <c r="A29" s="113" t="s">
        <v>196</v>
      </c>
      <c r="B29" s="159"/>
      <c r="C29" s="159"/>
      <c r="D29" s="159"/>
      <c r="E29" s="276" t="s">
        <v>249</v>
      </c>
      <c r="F29" s="277"/>
      <c r="G29" s="278"/>
      <c r="H29" s="159"/>
      <c r="I29" s="159"/>
      <c r="J29" s="159"/>
      <c r="K29" s="159" t="s">
        <v>231</v>
      </c>
      <c r="L29" s="159"/>
      <c r="M29" s="159"/>
      <c r="N29" s="159"/>
      <c r="O29" s="159"/>
      <c r="P29" s="159" t="s">
        <v>231</v>
      </c>
      <c r="Q29" s="159"/>
      <c r="R29" s="159" t="s">
        <v>232</v>
      </c>
      <c r="S29" s="159"/>
      <c r="T29" s="159"/>
      <c r="U29" s="159"/>
      <c r="V29" s="159"/>
      <c r="W29" s="159"/>
      <c r="X29" s="159"/>
      <c r="Y29" s="159"/>
      <c r="Z29" s="159"/>
      <c r="AA29" s="159"/>
      <c r="AB29" s="191"/>
      <c r="AC29" s="173" t="s">
        <v>16</v>
      </c>
      <c r="AD29" s="174"/>
      <c r="AE29" s="175"/>
    </row>
    <row r="30" spans="1:31" ht="14.25" customHeight="1" thickBot="1" x14ac:dyDescent="0.2">
      <c r="A30" s="115"/>
      <c r="B30" s="109"/>
      <c r="C30" s="109"/>
      <c r="D30" s="109"/>
      <c r="E30" s="279"/>
      <c r="F30" s="280"/>
      <c r="G30" s="281"/>
      <c r="H30" s="109"/>
      <c r="I30" s="109"/>
      <c r="J30" s="109"/>
      <c r="K30" s="109"/>
      <c r="L30" s="109"/>
      <c r="M30" s="109"/>
      <c r="N30" s="109"/>
      <c r="O30" s="109"/>
      <c r="P30" s="109"/>
      <c r="Q30" s="109"/>
      <c r="R30" s="109" t="s">
        <v>196</v>
      </c>
      <c r="S30" s="109"/>
      <c r="T30" s="109"/>
      <c r="U30" s="109"/>
      <c r="V30" s="109"/>
      <c r="W30" s="109" t="s">
        <v>230</v>
      </c>
      <c r="X30" s="109"/>
      <c r="Y30" s="109" t="s">
        <v>204</v>
      </c>
      <c r="Z30" s="109"/>
      <c r="AA30" s="109" t="s">
        <v>205</v>
      </c>
      <c r="AB30" s="179"/>
      <c r="AC30" s="176"/>
      <c r="AD30" s="177"/>
      <c r="AE30" s="178"/>
    </row>
    <row r="31" spans="1:31" ht="13.5" customHeight="1" x14ac:dyDescent="0.15">
      <c r="A31" s="193" t="s">
        <v>197</v>
      </c>
      <c r="B31" s="194" t="s">
        <v>198</v>
      </c>
      <c r="C31" s="194"/>
      <c r="D31" s="194"/>
      <c r="E31" s="267">
        <f>入力シート2!E9</f>
        <v>0</v>
      </c>
      <c r="F31" s="267"/>
      <c r="G31" s="267"/>
      <c r="H31" s="202" t="s">
        <v>199</v>
      </c>
      <c r="I31" s="203"/>
      <c r="J31" s="170"/>
      <c r="K31" s="201">
        <f>入力シート2!K9</f>
        <v>0</v>
      </c>
      <c r="L31" s="201"/>
      <c r="M31" s="202" t="s">
        <v>200</v>
      </c>
      <c r="N31" s="203"/>
      <c r="O31" s="170"/>
      <c r="P31" s="201">
        <f>入力シート2!P9</f>
        <v>0</v>
      </c>
      <c r="Q31" s="232"/>
      <c r="R31" s="194" t="s">
        <v>201</v>
      </c>
      <c r="S31" s="194"/>
      <c r="T31" s="194"/>
      <c r="U31" s="194"/>
      <c r="V31" s="194"/>
      <c r="W31" s="201">
        <v>2101</v>
      </c>
      <c r="X31" s="201"/>
      <c r="Y31" s="136"/>
      <c r="Z31" s="137"/>
      <c r="AA31" s="201" t="str">
        <f>IF(入力シート2!AA9=1,"○","")</f>
        <v/>
      </c>
      <c r="AB31" s="266"/>
      <c r="AC31" s="173">
        <f>入力シート2!AC9</f>
        <v>0</v>
      </c>
      <c r="AD31" s="174"/>
      <c r="AE31" s="175"/>
    </row>
    <row r="32" spans="1:31" ht="13.5" customHeight="1" x14ac:dyDescent="0.15">
      <c r="A32" s="114"/>
      <c r="B32" s="126"/>
      <c r="C32" s="126"/>
      <c r="D32" s="126"/>
      <c r="E32" s="268"/>
      <c r="F32" s="268"/>
      <c r="G32" s="268"/>
      <c r="H32" s="44"/>
      <c r="I32" s="44"/>
      <c r="J32" s="44"/>
      <c r="K32" s="44"/>
      <c r="L32" s="44"/>
      <c r="M32" s="44"/>
      <c r="N32" s="44"/>
      <c r="O32" s="44"/>
      <c r="P32" s="44"/>
      <c r="Q32" s="44"/>
      <c r="R32" s="126" t="s">
        <v>202</v>
      </c>
      <c r="S32" s="126"/>
      <c r="T32" s="126"/>
      <c r="U32" s="126"/>
      <c r="V32" s="126"/>
      <c r="W32" s="104">
        <v>2102</v>
      </c>
      <c r="X32" s="104"/>
      <c r="Y32" s="136"/>
      <c r="Z32" s="137"/>
      <c r="AA32" s="127" t="str">
        <f>IF(入力シート2!AA10=1,"○","")</f>
        <v/>
      </c>
      <c r="AB32" s="228"/>
      <c r="AC32" s="245"/>
      <c r="AD32" s="211"/>
      <c r="AE32" s="246"/>
    </row>
    <row r="33" spans="1:31" ht="14.25" customHeight="1" thickBot="1" x14ac:dyDescent="0.2">
      <c r="A33" s="115"/>
      <c r="B33" s="156"/>
      <c r="C33" s="156"/>
      <c r="D33" s="156"/>
      <c r="E33" s="269"/>
      <c r="F33" s="269"/>
      <c r="G33" s="269"/>
      <c r="H33" s="49"/>
      <c r="I33" s="49"/>
      <c r="J33" s="49"/>
      <c r="K33" s="49"/>
      <c r="L33" s="49"/>
      <c r="M33" s="49"/>
      <c r="N33" s="49"/>
      <c r="O33" s="49"/>
      <c r="P33" s="49"/>
      <c r="Q33" s="49"/>
      <c r="R33" s="156" t="s">
        <v>203</v>
      </c>
      <c r="S33" s="156"/>
      <c r="T33" s="156"/>
      <c r="U33" s="156"/>
      <c r="V33" s="156"/>
      <c r="W33" s="109">
        <v>2103</v>
      </c>
      <c r="X33" s="109"/>
      <c r="Y33" s="138"/>
      <c r="Z33" s="139"/>
      <c r="AA33" s="179" t="str">
        <f>IF(入力シート2!AA11=1,"○","")</f>
        <v/>
      </c>
      <c r="AB33" s="227"/>
      <c r="AC33" s="245"/>
      <c r="AD33" s="211"/>
      <c r="AE33" s="246"/>
    </row>
    <row r="34" spans="1:31" ht="13.5" customHeight="1" x14ac:dyDescent="0.15">
      <c r="A34" s="113" t="s">
        <v>233</v>
      </c>
      <c r="B34" s="147" t="s">
        <v>236</v>
      </c>
      <c r="C34" s="148"/>
      <c r="D34" s="148"/>
      <c r="E34" s="314">
        <f>入力シート2!E12</f>
        <v>0</v>
      </c>
      <c r="F34" s="314"/>
      <c r="G34" s="314"/>
      <c r="H34" s="170" t="s">
        <v>239</v>
      </c>
      <c r="I34" s="148"/>
      <c r="J34" s="148"/>
      <c r="K34" s="159">
        <f>入力シート2!K12</f>
        <v>0</v>
      </c>
      <c r="L34" s="159"/>
      <c r="M34" s="202" t="s">
        <v>242</v>
      </c>
      <c r="N34" s="203"/>
      <c r="O34" s="170"/>
      <c r="P34" s="159">
        <f>入力シート2!P12</f>
        <v>0</v>
      </c>
      <c r="Q34" s="159"/>
      <c r="R34" s="148" t="s">
        <v>206</v>
      </c>
      <c r="S34" s="148"/>
      <c r="T34" s="148"/>
      <c r="U34" s="148"/>
      <c r="V34" s="148"/>
      <c r="W34" s="159">
        <v>2201</v>
      </c>
      <c r="X34" s="159"/>
      <c r="Y34" s="171"/>
      <c r="Z34" s="172"/>
      <c r="AA34" s="191" t="str">
        <f>IF(入力シート2!AA12=1,"○","")</f>
        <v/>
      </c>
      <c r="AB34" s="311"/>
      <c r="AC34" s="245"/>
      <c r="AD34" s="211"/>
      <c r="AE34" s="246"/>
    </row>
    <row r="35" spans="1:31" ht="13.5" customHeight="1" x14ac:dyDescent="0.15">
      <c r="A35" s="114"/>
      <c r="B35" s="126"/>
      <c r="C35" s="126"/>
      <c r="D35" s="126"/>
      <c r="E35" s="268"/>
      <c r="F35" s="268"/>
      <c r="G35" s="268"/>
      <c r="H35" s="141" t="s">
        <v>240</v>
      </c>
      <c r="I35" s="126"/>
      <c r="J35" s="126"/>
      <c r="K35" s="127">
        <f>入力シート2!K13</f>
        <v>0</v>
      </c>
      <c r="L35" s="128"/>
      <c r="M35" s="45"/>
      <c r="N35" s="45"/>
      <c r="O35" s="45"/>
      <c r="P35" s="45"/>
      <c r="Q35" s="45"/>
      <c r="R35" s="126" t="s">
        <v>207</v>
      </c>
      <c r="S35" s="126"/>
      <c r="T35" s="126"/>
      <c r="U35" s="126"/>
      <c r="V35" s="126"/>
      <c r="W35" s="104">
        <v>2202</v>
      </c>
      <c r="X35" s="104"/>
      <c r="Y35" s="136"/>
      <c r="Z35" s="137"/>
      <c r="AA35" s="127" t="str">
        <f>IF(入力シート2!AA13=1,"○","")</f>
        <v/>
      </c>
      <c r="AB35" s="228"/>
      <c r="AC35" s="245"/>
      <c r="AD35" s="211"/>
      <c r="AE35" s="246"/>
    </row>
    <row r="36" spans="1:31" ht="13.5" customHeight="1" x14ac:dyDescent="0.15">
      <c r="A36" s="114"/>
      <c r="B36" s="126"/>
      <c r="C36" s="126"/>
      <c r="D36" s="126"/>
      <c r="E36" s="268"/>
      <c r="F36" s="268"/>
      <c r="G36" s="268"/>
      <c r="H36" s="244" t="s">
        <v>241</v>
      </c>
      <c r="I36" s="140"/>
      <c r="J36" s="140"/>
      <c r="K36" s="127">
        <f>入力シート2!K14</f>
        <v>0</v>
      </c>
      <c r="L36" s="128"/>
      <c r="M36" s="45"/>
      <c r="N36" s="45"/>
      <c r="O36" s="45"/>
      <c r="P36" s="45"/>
      <c r="Q36" s="45"/>
      <c r="R36" s="126" t="s">
        <v>208</v>
      </c>
      <c r="S36" s="126"/>
      <c r="T36" s="126"/>
      <c r="U36" s="126"/>
      <c r="V36" s="126"/>
      <c r="W36" s="104">
        <v>2203</v>
      </c>
      <c r="X36" s="104"/>
      <c r="Y36" s="136"/>
      <c r="Z36" s="137"/>
      <c r="AA36" s="127" t="str">
        <f>IF(入力シート2!AA14=1,"○","")</f>
        <v/>
      </c>
      <c r="AB36" s="228"/>
      <c r="AC36" s="245"/>
      <c r="AD36" s="211"/>
      <c r="AE36" s="246"/>
    </row>
    <row r="37" spans="1:31" ht="13.5" customHeight="1" x14ac:dyDescent="0.15">
      <c r="A37" s="114"/>
      <c r="B37" s="126"/>
      <c r="C37" s="126"/>
      <c r="D37" s="126"/>
      <c r="E37" s="268"/>
      <c r="F37" s="268"/>
      <c r="G37" s="268"/>
      <c r="H37" s="45"/>
      <c r="I37" s="45"/>
      <c r="J37" s="45"/>
      <c r="K37" s="45"/>
      <c r="L37" s="45"/>
      <c r="M37" s="45"/>
      <c r="N37" s="45"/>
      <c r="O37" s="45"/>
      <c r="P37" s="45"/>
      <c r="Q37" s="45"/>
      <c r="R37" s="126" t="s">
        <v>209</v>
      </c>
      <c r="S37" s="126"/>
      <c r="T37" s="126"/>
      <c r="U37" s="126"/>
      <c r="V37" s="126"/>
      <c r="W37" s="104">
        <v>2204</v>
      </c>
      <c r="X37" s="104"/>
      <c r="Y37" s="136"/>
      <c r="Z37" s="137"/>
      <c r="AA37" s="127" t="str">
        <f>IF(入力シート2!AA15=1,"○","")</f>
        <v/>
      </c>
      <c r="AB37" s="228"/>
      <c r="AC37" s="245"/>
      <c r="AD37" s="211"/>
      <c r="AE37" s="246"/>
    </row>
    <row r="38" spans="1:31" ht="13.5" customHeight="1" x14ac:dyDescent="0.15">
      <c r="A38" s="114"/>
      <c r="B38" s="126"/>
      <c r="C38" s="126"/>
      <c r="D38" s="126"/>
      <c r="E38" s="268"/>
      <c r="F38" s="268"/>
      <c r="G38" s="268"/>
      <c r="H38" s="45"/>
      <c r="I38" s="45"/>
      <c r="J38" s="45"/>
      <c r="K38" s="45"/>
      <c r="L38" s="45"/>
      <c r="M38" s="45"/>
      <c r="N38" s="45"/>
      <c r="O38" s="45"/>
      <c r="P38" s="45"/>
      <c r="Q38" s="45"/>
      <c r="R38" s="126" t="s">
        <v>210</v>
      </c>
      <c r="S38" s="126"/>
      <c r="T38" s="126"/>
      <c r="U38" s="126"/>
      <c r="V38" s="126"/>
      <c r="W38" s="104">
        <v>2205</v>
      </c>
      <c r="X38" s="104"/>
      <c r="Y38" s="136"/>
      <c r="Z38" s="137"/>
      <c r="AA38" s="127" t="str">
        <f>IF(入力シート2!AA16=1,"○","")</f>
        <v/>
      </c>
      <c r="AB38" s="228"/>
      <c r="AC38" s="245"/>
      <c r="AD38" s="211"/>
      <c r="AE38" s="246"/>
    </row>
    <row r="39" spans="1:31" ht="13.5" customHeight="1" x14ac:dyDescent="0.15">
      <c r="A39" s="114"/>
      <c r="B39" s="126"/>
      <c r="C39" s="126"/>
      <c r="D39" s="126"/>
      <c r="E39" s="268"/>
      <c r="F39" s="268"/>
      <c r="G39" s="268"/>
      <c r="H39" s="45"/>
      <c r="I39" s="45"/>
      <c r="J39" s="45"/>
      <c r="K39" s="45"/>
      <c r="L39" s="45"/>
      <c r="M39" s="45"/>
      <c r="N39" s="45"/>
      <c r="O39" s="45"/>
      <c r="P39" s="45"/>
      <c r="Q39" s="45"/>
      <c r="R39" s="126" t="s">
        <v>10</v>
      </c>
      <c r="S39" s="126"/>
      <c r="T39" s="126"/>
      <c r="U39" s="126"/>
      <c r="V39" s="126"/>
      <c r="W39" s="104">
        <v>2206</v>
      </c>
      <c r="X39" s="104"/>
      <c r="Y39" s="136"/>
      <c r="Z39" s="137"/>
      <c r="AA39" s="127" t="str">
        <f>IF(入力シート2!AA17=1,"○","")</f>
        <v/>
      </c>
      <c r="AB39" s="228"/>
      <c r="AC39" s="245"/>
      <c r="AD39" s="211"/>
      <c r="AE39" s="246"/>
    </row>
    <row r="40" spans="1:31" ht="13.5" customHeight="1" x14ac:dyDescent="0.15">
      <c r="A40" s="114"/>
      <c r="B40" s="126"/>
      <c r="C40" s="126"/>
      <c r="D40" s="126"/>
      <c r="E40" s="268"/>
      <c r="F40" s="268"/>
      <c r="G40" s="268"/>
      <c r="H40" s="45"/>
      <c r="I40" s="45"/>
      <c r="J40" s="45"/>
      <c r="K40" s="45"/>
      <c r="L40" s="45"/>
      <c r="M40" s="45"/>
      <c r="N40" s="45"/>
      <c r="O40" s="45"/>
      <c r="P40" s="45"/>
      <c r="Q40" s="45"/>
      <c r="R40" s="126" t="s">
        <v>211</v>
      </c>
      <c r="S40" s="126"/>
      <c r="T40" s="126"/>
      <c r="U40" s="126"/>
      <c r="V40" s="126"/>
      <c r="W40" s="104">
        <v>2207</v>
      </c>
      <c r="X40" s="104"/>
      <c r="Y40" s="136"/>
      <c r="Z40" s="137"/>
      <c r="AA40" s="127" t="str">
        <f>IF(入力シート2!AA18=1,"○","")</f>
        <v/>
      </c>
      <c r="AB40" s="228"/>
      <c r="AC40" s="245"/>
      <c r="AD40" s="211"/>
      <c r="AE40" s="246"/>
    </row>
    <row r="41" spans="1:31" ht="13.5" customHeight="1" x14ac:dyDescent="0.15">
      <c r="A41" s="114"/>
      <c r="B41" s="126"/>
      <c r="C41" s="126"/>
      <c r="D41" s="126"/>
      <c r="E41" s="268"/>
      <c r="F41" s="268"/>
      <c r="G41" s="268"/>
      <c r="H41" s="45"/>
      <c r="I41" s="45"/>
      <c r="J41" s="45"/>
      <c r="K41" s="45"/>
      <c r="L41" s="45"/>
      <c r="M41" s="45"/>
      <c r="N41" s="45"/>
      <c r="O41" s="45"/>
      <c r="P41" s="45"/>
      <c r="Q41" s="45"/>
      <c r="R41" s="126" t="s">
        <v>212</v>
      </c>
      <c r="S41" s="126"/>
      <c r="T41" s="126"/>
      <c r="U41" s="126"/>
      <c r="V41" s="126"/>
      <c r="W41" s="104">
        <v>2208</v>
      </c>
      <c r="X41" s="104"/>
      <c r="Y41" s="136"/>
      <c r="Z41" s="137"/>
      <c r="AA41" s="127" t="str">
        <f>IF(入力シート2!AA19=1,"○","")</f>
        <v/>
      </c>
      <c r="AB41" s="228"/>
      <c r="AC41" s="245"/>
      <c r="AD41" s="211"/>
      <c r="AE41" s="246"/>
    </row>
    <row r="42" spans="1:31" ht="13.5" customHeight="1" x14ac:dyDescent="0.15">
      <c r="A42" s="114"/>
      <c r="B42" s="126"/>
      <c r="C42" s="126"/>
      <c r="D42" s="126"/>
      <c r="E42" s="268"/>
      <c r="F42" s="268"/>
      <c r="G42" s="268"/>
      <c r="H42" s="45"/>
      <c r="I42" s="45"/>
      <c r="J42" s="45"/>
      <c r="K42" s="45"/>
      <c r="L42" s="45"/>
      <c r="M42" s="45"/>
      <c r="N42" s="45"/>
      <c r="O42" s="45"/>
      <c r="P42" s="45"/>
      <c r="Q42" s="45"/>
      <c r="R42" s="126" t="s">
        <v>213</v>
      </c>
      <c r="S42" s="126"/>
      <c r="T42" s="126"/>
      <c r="U42" s="126"/>
      <c r="V42" s="126"/>
      <c r="W42" s="104">
        <v>2209</v>
      </c>
      <c r="X42" s="104"/>
      <c r="Y42" s="136"/>
      <c r="Z42" s="137"/>
      <c r="AA42" s="127" t="str">
        <f>IF(入力シート2!AA20=1,"○","")</f>
        <v/>
      </c>
      <c r="AB42" s="228"/>
      <c r="AC42" s="245"/>
      <c r="AD42" s="211"/>
      <c r="AE42" s="246"/>
    </row>
    <row r="43" spans="1:31" ht="13.5" customHeight="1" x14ac:dyDescent="0.15">
      <c r="A43" s="114"/>
      <c r="B43" s="126"/>
      <c r="C43" s="126"/>
      <c r="D43" s="126"/>
      <c r="E43" s="268"/>
      <c r="F43" s="268"/>
      <c r="G43" s="268"/>
      <c r="H43" s="45"/>
      <c r="I43" s="45"/>
      <c r="J43" s="45"/>
      <c r="K43" s="45"/>
      <c r="L43" s="45"/>
      <c r="M43" s="45"/>
      <c r="N43" s="45"/>
      <c r="O43" s="45"/>
      <c r="P43" s="45"/>
      <c r="Q43" s="45"/>
      <c r="R43" s="126" t="s">
        <v>214</v>
      </c>
      <c r="S43" s="126"/>
      <c r="T43" s="126"/>
      <c r="U43" s="126"/>
      <c r="V43" s="126"/>
      <c r="W43" s="104">
        <v>2210</v>
      </c>
      <c r="X43" s="104"/>
      <c r="Y43" s="136"/>
      <c r="Z43" s="137"/>
      <c r="AA43" s="127" t="str">
        <f>IF(入力シート2!AA21=1,"○","")</f>
        <v/>
      </c>
      <c r="AB43" s="228"/>
      <c r="AC43" s="245"/>
      <c r="AD43" s="211"/>
      <c r="AE43" s="246"/>
    </row>
    <row r="44" spans="1:31" ht="13.5" customHeight="1" x14ac:dyDescent="0.15">
      <c r="A44" s="114"/>
      <c r="B44" s="126"/>
      <c r="C44" s="126"/>
      <c r="D44" s="126"/>
      <c r="E44" s="268"/>
      <c r="F44" s="268"/>
      <c r="G44" s="268"/>
      <c r="H44" s="45"/>
      <c r="I44" s="45"/>
      <c r="J44" s="45"/>
      <c r="K44" s="45"/>
      <c r="L44" s="45"/>
      <c r="M44" s="45"/>
      <c r="N44" s="45"/>
      <c r="O44" s="45"/>
      <c r="P44" s="45"/>
      <c r="Q44" s="45"/>
      <c r="R44" s="126" t="s">
        <v>215</v>
      </c>
      <c r="S44" s="126"/>
      <c r="T44" s="126"/>
      <c r="U44" s="126"/>
      <c r="V44" s="126"/>
      <c r="W44" s="104">
        <v>2211</v>
      </c>
      <c r="X44" s="104"/>
      <c r="Y44" s="136"/>
      <c r="Z44" s="137"/>
      <c r="AA44" s="127" t="str">
        <f>IF(入力シート2!AA22=1,"○","")</f>
        <v/>
      </c>
      <c r="AB44" s="228"/>
      <c r="AC44" s="245"/>
      <c r="AD44" s="211"/>
      <c r="AE44" s="246"/>
    </row>
    <row r="45" spans="1:31" ht="13.5" customHeight="1" x14ac:dyDescent="0.15">
      <c r="A45" s="114"/>
      <c r="B45" s="126"/>
      <c r="C45" s="126"/>
      <c r="D45" s="126"/>
      <c r="E45" s="268"/>
      <c r="F45" s="268"/>
      <c r="G45" s="268"/>
      <c r="H45" s="45"/>
      <c r="I45" s="45"/>
      <c r="J45" s="45"/>
      <c r="K45" s="45"/>
      <c r="L45" s="45"/>
      <c r="M45" s="45"/>
      <c r="N45" s="45"/>
      <c r="O45" s="45"/>
      <c r="P45" s="45"/>
      <c r="Q45" s="45"/>
      <c r="R45" s="126" t="s">
        <v>216</v>
      </c>
      <c r="S45" s="126"/>
      <c r="T45" s="126"/>
      <c r="U45" s="126"/>
      <c r="V45" s="126"/>
      <c r="W45" s="104">
        <v>2212</v>
      </c>
      <c r="X45" s="104"/>
      <c r="Y45" s="136"/>
      <c r="Z45" s="137"/>
      <c r="AA45" s="127" t="str">
        <f>IF(入力シート2!AA23=1,"○","")</f>
        <v/>
      </c>
      <c r="AB45" s="228"/>
      <c r="AC45" s="245"/>
      <c r="AD45" s="211"/>
      <c r="AE45" s="246"/>
    </row>
    <row r="46" spans="1:31" ht="13.5" customHeight="1" x14ac:dyDescent="0.15">
      <c r="A46" s="114"/>
      <c r="B46" s="126"/>
      <c r="C46" s="126"/>
      <c r="D46" s="126"/>
      <c r="E46" s="268"/>
      <c r="F46" s="268"/>
      <c r="G46" s="268"/>
      <c r="H46" s="45"/>
      <c r="I46" s="45"/>
      <c r="J46" s="45"/>
      <c r="K46" s="45"/>
      <c r="L46" s="45"/>
      <c r="M46" s="45"/>
      <c r="N46" s="45"/>
      <c r="O46" s="45"/>
      <c r="P46" s="45"/>
      <c r="Q46" s="45"/>
      <c r="R46" s="126" t="s">
        <v>217</v>
      </c>
      <c r="S46" s="126"/>
      <c r="T46" s="126"/>
      <c r="U46" s="126"/>
      <c r="V46" s="126"/>
      <c r="W46" s="104">
        <v>2213</v>
      </c>
      <c r="X46" s="104"/>
      <c r="Y46" s="136"/>
      <c r="Z46" s="137"/>
      <c r="AA46" s="127" t="str">
        <f>IF(入力シート2!AA24=1,"○","")</f>
        <v/>
      </c>
      <c r="AB46" s="228"/>
      <c r="AC46" s="245"/>
      <c r="AD46" s="211"/>
      <c r="AE46" s="246"/>
    </row>
    <row r="47" spans="1:31" ht="13.5" customHeight="1" x14ac:dyDescent="0.15">
      <c r="A47" s="114"/>
      <c r="B47" s="126"/>
      <c r="C47" s="126"/>
      <c r="D47" s="126"/>
      <c r="E47" s="268"/>
      <c r="F47" s="268"/>
      <c r="G47" s="268"/>
      <c r="H47" s="45"/>
      <c r="I47" s="45"/>
      <c r="J47" s="45"/>
      <c r="K47" s="45"/>
      <c r="L47" s="45"/>
      <c r="M47" s="45"/>
      <c r="N47" s="45"/>
      <c r="O47" s="45"/>
      <c r="P47" s="45"/>
      <c r="Q47" s="45"/>
      <c r="R47" s="126" t="s">
        <v>218</v>
      </c>
      <c r="S47" s="126"/>
      <c r="T47" s="126"/>
      <c r="U47" s="126"/>
      <c r="V47" s="126"/>
      <c r="W47" s="104">
        <v>2214</v>
      </c>
      <c r="X47" s="104"/>
      <c r="Y47" s="136"/>
      <c r="Z47" s="137"/>
      <c r="AA47" s="127" t="str">
        <f>IF(入力シート2!AA25=1,"○","")</f>
        <v/>
      </c>
      <c r="AB47" s="228"/>
      <c r="AC47" s="245"/>
      <c r="AD47" s="211"/>
      <c r="AE47" s="246"/>
    </row>
    <row r="48" spans="1:31" ht="14.25" customHeight="1" thickBot="1" x14ac:dyDescent="0.2">
      <c r="A48" s="115"/>
      <c r="B48" s="156"/>
      <c r="C48" s="156"/>
      <c r="D48" s="156"/>
      <c r="E48" s="269"/>
      <c r="F48" s="269"/>
      <c r="G48" s="269"/>
      <c r="H48" s="48"/>
      <c r="I48" s="48"/>
      <c r="J48" s="48"/>
      <c r="K48" s="48"/>
      <c r="L48" s="48"/>
      <c r="M48" s="48"/>
      <c r="N48" s="48"/>
      <c r="O48" s="48"/>
      <c r="P48" s="48"/>
      <c r="Q48" s="48"/>
      <c r="R48" s="156" t="s">
        <v>219</v>
      </c>
      <c r="S48" s="156"/>
      <c r="T48" s="156"/>
      <c r="U48" s="156"/>
      <c r="V48" s="156"/>
      <c r="W48" s="104">
        <v>2215</v>
      </c>
      <c r="X48" s="104"/>
      <c r="Y48" s="138"/>
      <c r="Z48" s="139"/>
      <c r="AA48" s="179" t="str">
        <f>IF(入力シート2!AA26=1,"○","")</f>
        <v/>
      </c>
      <c r="AB48" s="227"/>
      <c r="AC48" s="245"/>
      <c r="AD48" s="211"/>
      <c r="AE48" s="246"/>
    </row>
    <row r="49" spans="1:31" ht="27.75" customHeight="1" thickBot="1" x14ac:dyDescent="0.2">
      <c r="A49" s="50" t="s">
        <v>234</v>
      </c>
      <c r="B49" s="192" t="s">
        <v>237</v>
      </c>
      <c r="C49" s="192"/>
      <c r="D49" s="192"/>
      <c r="E49" s="315">
        <f>入力シート2!E27</f>
        <v>0</v>
      </c>
      <c r="F49" s="315"/>
      <c r="G49" s="315"/>
      <c r="H49" s="199" t="s">
        <v>243</v>
      </c>
      <c r="I49" s="163"/>
      <c r="J49" s="164"/>
      <c r="K49" s="111">
        <f>入力シート2!K27</f>
        <v>0</v>
      </c>
      <c r="L49" s="252"/>
      <c r="M49" s="162" t="s">
        <v>244</v>
      </c>
      <c r="N49" s="163"/>
      <c r="O49" s="164"/>
      <c r="P49" s="111">
        <f>入力シート2!P27</f>
        <v>0</v>
      </c>
      <c r="Q49" s="112"/>
      <c r="R49" s="192" t="s">
        <v>220</v>
      </c>
      <c r="S49" s="192"/>
      <c r="T49" s="192"/>
      <c r="U49" s="192"/>
      <c r="V49" s="192"/>
      <c r="W49" s="196">
        <v>2301</v>
      </c>
      <c r="X49" s="196"/>
      <c r="Y49" s="197"/>
      <c r="Z49" s="197"/>
      <c r="AA49" s="111" t="str">
        <f>IF(入力シート2!AA27=1,"○","")</f>
        <v/>
      </c>
      <c r="AB49" s="313"/>
      <c r="AC49" s="245"/>
      <c r="AD49" s="211"/>
      <c r="AE49" s="246"/>
    </row>
    <row r="50" spans="1:31" ht="13.5" customHeight="1" x14ac:dyDescent="0.15">
      <c r="A50" s="113" t="s">
        <v>235</v>
      </c>
      <c r="B50" s="147" t="s">
        <v>238</v>
      </c>
      <c r="C50" s="148"/>
      <c r="D50" s="148"/>
      <c r="E50" s="314">
        <f>入力シート2!E28</f>
        <v>0</v>
      </c>
      <c r="F50" s="314"/>
      <c r="G50" s="314"/>
      <c r="H50" s="170" t="s">
        <v>245</v>
      </c>
      <c r="I50" s="148"/>
      <c r="J50" s="148"/>
      <c r="K50" s="159">
        <f>入力シート2!K28</f>
        <v>0</v>
      </c>
      <c r="L50" s="159"/>
      <c r="M50" s="47"/>
      <c r="N50" s="47"/>
      <c r="O50" s="47"/>
      <c r="P50" s="47"/>
      <c r="Q50" s="47"/>
      <c r="R50" s="148" t="s">
        <v>222</v>
      </c>
      <c r="S50" s="148"/>
      <c r="T50" s="148"/>
      <c r="U50" s="148"/>
      <c r="V50" s="148"/>
      <c r="W50" s="159">
        <v>2401</v>
      </c>
      <c r="X50" s="159"/>
      <c r="Y50" s="191" t="str">
        <f>IF(入力シート2!Y28=1,"○","")</f>
        <v/>
      </c>
      <c r="Z50" s="275"/>
      <c r="AA50" s="191" t="str">
        <f>IF(入力シート2!AA28=1,"○","")</f>
        <v/>
      </c>
      <c r="AB50" s="311"/>
      <c r="AC50" s="245"/>
      <c r="AD50" s="211"/>
      <c r="AE50" s="246"/>
    </row>
    <row r="51" spans="1:31" ht="13.5" customHeight="1" x14ac:dyDescent="0.15">
      <c r="A51" s="114"/>
      <c r="B51" s="126"/>
      <c r="C51" s="126"/>
      <c r="D51" s="126"/>
      <c r="E51" s="268"/>
      <c r="F51" s="268"/>
      <c r="G51" s="268"/>
      <c r="H51" s="244" t="s">
        <v>246</v>
      </c>
      <c r="I51" s="140"/>
      <c r="J51" s="140"/>
      <c r="K51" s="127">
        <f>入力シート2!K29</f>
        <v>0</v>
      </c>
      <c r="L51" s="128"/>
      <c r="M51" s="45"/>
      <c r="N51" s="45"/>
      <c r="O51" s="45"/>
      <c r="P51" s="45"/>
      <c r="Q51" s="45"/>
      <c r="R51" s="126" t="s">
        <v>221</v>
      </c>
      <c r="S51" s="126"/>
      <c r="T51" s="126"/>
      <c r="U51" s="126"/>
      <c r="V51" s="126"/>
      <c r="W51" s="104">
        <v>2402</v>
      </c>
      <c r="X51" s="104"/>
      <c r="Y51" s="127" t="str">
        <f>IF(入力シート2!Y29=1,"○","")</f>
        <v/>
      </c>
      <c r="Z51" s="128"/>
      <c r="AA51" s="127" t="str">
        <f>IF(入力シート2!AA29=1,"○","")</f>
        <v/>
      </c>
      <c r="AB51" s="228"/>
      <c r="AC51" s="245"/>
      <c r="AD51" s="211"/>
      <c r="AE51" s="246"/>
    </row>
    <row r="52" spans="1:31" ht="13.5" customHeight="1" x14ac:dyDescent="0.15">
      <c r="A52" s="114"/>
      <c r="B52" s="126"/>
      <c r="C52" s="126"/>
      <c r="D52" s="126"/>
      <c r="E52" s="268"/>
      <c r="F52" s="268"/>
      <c r="G52" s="268"/>
      <c r="H52" s="244" t="s">
        <v>192</v>
      </c>
      <c r="I52" s="140"/>
      <c r="J52" s="140"/>
      <c r="K52" s="127">
        <f>入力シート2!K30</f>
        <v>0</v>
      </c>
      <c r="L52" s="128"/>
      <c r="M52" s="45"/>
      <c r="N52" s="45"/>
      <c r="O52" s="45"/>
      <c r="P52" s="45"/>
      <c r="Q52" s="45"/>
      <c r="R52" s="126" t="s">
        <v>223</v>
      </c>
      <c r="S52" s="126"/>
      <c r="T52" s="126"/>
      <c r="U52" s="126"/>
      <c r="V52" s="126"/>
      <c r="W52" s="104">
        <v>2403</v>
      </c>
      <c r="X52" s="104"/>
      <c r="Y52" s="127" t="str">
        <f>IF(入力シート2!Y30=1,"○","")</f>
        <v/>
      </c>
      <c r="Z52" s="128"/>
      <c r="AA52" s="127" t="str">
        <f>IF(入力シート2!AA30=1,"○","")</f>
        <v/>
      </c>
      <c r="AB52" s="228"/>
      <c r="AC52" s="245"/>
      <c r="AD52" s="211"/>
      <c r="AE52" s="246"/>
    </row>
    <row r="53" spans="1:31" ht="13.5" customHeight="1" x14ac:dyDescent="0.15">
      <c r="A53" s="114"/>
      <c r="B53" s="126"/>
      <c r="C53" s="126"/>
      <c r="D53" s="126"/>
      <c r="E53" s="268"/>
      <c r="F53" s="268"/>
      <c r="G53" s="268"/>
      <c r="H53" s="141" t="s">
        <v>193</v>
      </c>
      <c r="I53" s="126"/>
      <c r="J53" s="126"/>
      <c r="K53" s="127">
        <f>入力シート2!K31</f>
        <v>0</v>
      </c>
      <c r="L53" s="128"/>
      <c r="M53" s="45"/>
      <c r="N53" s="45"/>
      <c r="O53" s="45"/>
      <c r="P53" s="45"/>
      <c r="Q53" s="45"/>
      <c r="R53" s="126" t="s">
        <v>224</v>
      </c>
      <c r="S53" s="126"/>
      <c r="T53" s="126"/>
      <c r="U53" s="126"/>
      <c r="V53" s="126"/>
      <c r="W53" s="104">
        <v>2404</v>
      </c>
      <c r="X53" s="104"/>
      <c r="Y53" s="127" t="str">
        <f>IF(入力シート2!Y31=1,"○","")</f>
        <v/>
      </c>
      <c r="Z53" s="128"/>
      <c r="AA53" s="127" t="str">
        <f>IF(入力シート2!AA31=1,"○","")</f>
        <v/>
      </c>
      <c r="AB53" s="228"/>
      <c r="AC53" s="245"/>
      <c r="AD53" s="211"/>
      <c r="AE53" s="246"/>
    </row>
    <row r="54" spans="1:31" ht="13.5" customHeight="1" x14ac:dyDescent="0.15">
      <c r="A54" s="114"/>
      <c r="B54" s="126"/>
      <c r="C54" s="126"/>
      <c r="D54" s="126"/>
      <c r="E54" s="268"/>
      <c r="F54" s="268"/>
      <c r="G54" s="268"/>
      <c r="H54" s="244" t="s">
        <v>247</v>
      </c>
      <c r="I54" s="140"/>
      <c r="J54" s="140"/>
      <c r="K54" s="127">
        <f>入力シート2!K32</f>
        <v>0</v>
      </c>
      <c r="L54" s="128"/>
      <c r="M54" s="45"/>
      <c r="N54" s="45"/>
      <c r="O54" s="45"/>
      <c r="P54" s="45"/>
      <c r="Q54" s="45"/>
      <c r="R54" s="126" t="s">
        <v>225</v>
      </c>
      <c r="S54" s="126"/>
      <c r="T54" s="126"/>
      <c r="U54" s="126"/>
      <c r="V54" s="126"/>
      <c r="W54" s="104">
        <v>2405</v>
      </c>
      <c r="X54" s="104"/>
      <c r="Y54" s="127" t="str">
        <f>IF(入力シート2!Y32=1,"○","")</f>
        <v/>
      </c>
      <c r="Z54" s="128"/>
      <c r="AA54" s="127" t="str">
        <f>IF(入力シート2!AA32=1,"○","")</f>
        <v/>
      </c>
      <c r="AB54" s="228"/>
      <c r="AC54" s="245"/>
      <c r="AD54" s="211"/>
      <c r="AE54" s="246"/>
    </row>
    <row r="55" spans="1:31" ht="13.5" customHeight="1" x14ac:dyDescent="0.15">
      <c r="A55" s="114"/>
      <c r="B55" s="126"/>
      <c r="C55" s="126"/>
      <c r="D55" s="126"/>
      <c r="E55" s="268"/>
      <c r="F55" s="268"/>
      <c r="G55" s="268"/>
      <c r="H55" s="244" t="s">
        <v>254</v>
      </c>
      <c r="I55" s="140"/>
      <c r="J55" s="140"/>
      <c r="K55" s="127">
        <f>入力シート2!K33</f>
        <v>0</v>
      </c>
      <c r="L55" s="128"/>
      <c r="M55" s="45"/>
      <c r="N55" s="45"/>
      <c r="O55" s="45"/>
      <c r="P55" s="45"/>
      <c r="Q55" s="45"/>
      <c r="R55" s="126" t="s">
        <v>226</v>
      </c>
      <c r="S55" s="126"/>
      <c r="T55" s="126"/>
      <c r="U55" s="126"/>
      <c r="V55" s="126"/>
      <c r="W55" s="104">
        <v>2406</v>
      </c>
      <c r="X55" s="104"/>
      <c r="Y55" s="127" t="str">
        <f>IF(入力シート2!Y33=1,"○","")</f>
        <v/>
      </c>
      <c r="Z55" s="128"/>
      <c r="AA55" s="127" t="str">
        <f>IF(入力シート2!AA33=1,"○","")</f>
        <v/>
      </c>
      <c r="AB55" s="228"/>
      <c r="AC55" s="245"/>
      <c r="AD55" s="211"/>
      <c r="AE55" s="246"/>
    </row>
    <row r="56" spans="1:31" ht="13.5" customHeight="1" x14ac:dyDescent="0.15">
      <c r="A56" s="114"/>
      <c r="B56" s="126"/>
      <c r="C56" s="126"/>
      <c r="D56" s="126"/>
      <c r="E56" s="268"/>
      <c r="F56" s="268"/>
      <c r="G56" s="268"/>
      <c r="H56" s="43"/>
      <c r="I56" s="44"/>
      <c r="J56" s="44"/>
      <c r="K56" s="45"/>
      <c r="L56" s="45"/>
      <c r="M56" s="45"/>
      <c r="N56" s="45"/>
      <c r="O56" s="45"/>
      <c r="P56" s="45"/>
      <c r="Q56" s="45"/>
      <c r="R56" s="126" t="s">
        <v>227</v>
      </c>
      <c r="S56" s="126"/>
      <c r="T56" s="126"/>
      <c r="U56" s="126"/>
      <c r="V56" s="126"/>
      <c r="W56" s="104">
        <v>2407</v>
      </c>
      <c r="X56" s="104"/>
      <c r="Y56" s="127" t="str">
        <f>IF(入力シート2!Y34=1,"○","")</f>
        <v/>
      </c>
      <c r="Z56" s="128"/>
      <c r="AA56" s="127" t="str">
        <f>IF(入力シート2!AA34=1,"○","")</f>
        <v/>
      </c>
      <c r="AB56" s="228"/>
      <c r="AC56" s="245"/>
      <c r="AD56" s="211"/>
      <c r="AE56" s="246"/>
    </row>
    <row r="57" spans="1:31" ht="13.5" customHeight="1" x14ac:dyDescent="0.15">
      <c r="A57" s="114"/>
      <c r="B57" s="126"/>
      <c r="C57" s="126"/>
      <c r="D57" s="126"/>
      <c r="E57" s="268"/>
      <c r="F57" s="268"/>
      <c r="G57" s="268"/>
      <c r="H57" s="45"/>
      <c r="I57" s="45"/>
      <c r="J57" s="45"/>
      <c r="K57" s="45"/>
      <c r="L57" s="45"/>
      <c r="M57" s="45"/>
      <c r="N57" s="45"/>
      <c r="O57" s="45"/>
      <c r="P57" s="45"/>
      <c r="Q57" s="45"/>
      <c r="R57" s="126" t="s">
        <v>228</v>
      </c>
      <c r="S57" s="126"/>
      <c r="T57" s="126"/>
      <c r="U57" s="126"/>
      <c r="V57" s="126"/>
      <c r="W57" s="104">
        <v>2408</v>
      </c>
      <c r="X57" s="104"/>
      <c r="Y57" s="134"/>
      <c r="Z57" s="135"/>
      <c r="AA57" s="127" t="str">
        <f>IF(入力シート2!AA35=1,"○","")</f>
        <v/>
      </c>
      <c r="AB57" s="228"/>
      <c r="AC57" s="245"/>
      <c r="AD57" s="211"/>
      <c r="AE57" s="246"/>
    </row>
    <row r="58" spans="1:31" ht="14.25" customHeight="1" thickBot="1" x14ac:dyDescent="0.2">
      <c r="A58" s="115"/>
      <c r="B58" s="156"/>
      <c r="C58" s="156"/>
      <c r="D58" s="156"/>
      <c r="E58" s="269"/>
      <c r="F58" s="269"/>
      <c r="G58" s="269"/>
      <c r="H58" s="48"/>
      <c r="I58" s="48"/>
      <c r="J58" s="48"/>
      <c r="K58" s="48"/>
      <c r="L58" s="48"/>
      <c r="M58" s="48"/>
      <c r="N58" s="48"/>
      <c r="O58" s="48"/>
      <c r="P58" s="48"/>
      <c r="Q58" s="48"/>
      <c r="R58" s="156" t="s">
        <v>229</v>
      </c>
      <c r="S58" s="156"/>
      <c r="T58" s="156"/>
      <c r="U58" s="156"/>
      <c r="V58" s="156"/>
      <c r="W58" s="109">
        <v>2409</v>
      </c>
      <c r="X58" s="109"/>
      <c r="Y58" s="138"/>
      <c r="Z58" s="139"/>
      <c r="AA58" s="179" t="str">
        <f>IF(入力シート2!AA36=1,"○","")</f>
        <v/>
      </c>
      <c r="AB58" s="227"/>
      <c r="AC58" s="176"/>
      <c r="AD58" s="177"/>
      <c r="AE58" s="178"/>
    </row>
    <row r="59" spans="1:31" ht="21.75" thickBot="1" x14ac:dyDescent="0.2">
      <c r="A59" s="253" t="s">
        <v>180</v>
      </c>
      <c r="B59" s="253"/>
      <c r="C59" s="253"/>
      <c r="D59" s="253"/>
      <c r="E59" s="253"/>
      <c r="F59" s="253"/>
      <c r="G59" s="253"/>
      <c r="H59" s="253"/>
      <c r="I59" s="253"/>
      <c r="J59" s="253"/>
      <c r="K59" s="253"/>
      <c r="L59" s="253"/>
      <c r="M59" s="253"/>
      <c r="N59" s="251" t="s">
        <v>248</v>
      </c>
      <c r="O59" s="251"/>
    </row>
    <row r="60" spans="1:31" ht="13.5" customHeight="1" x14ac:dyDescent="0.15">
      <c r="A60" s="113" t="s">
        <v>196</v>
      </c>
      <c r="B60" s="159"/>
      <c r="C60" s="159"/>
      <c r="D60" s="159"/>
      <c r="E60" s="271" t="s">
        <v>249</v>
      </c>
      <c r="F60" s="272"/>
      <c r="G60" s="272"/>
      <c r="H60" s="159"/>
      <c r="I60" s="159"/>
      <c r="J60" s="159"/>
      <c r="K60" s="159" t="s">
        <v>231</v>
      </c>
      <c r="L60" s="159"/>
      <c r="M60" s="159"/>
      <c r="N60" s="159"/>
      <c r="O60" s="159"/>
      <c r="P60" s="159" t="s">
        <v>231</v>
      </c>
      <c r="Q60" s="159"/>
      <c r="R60" s="159" t="s">
        <v>232</v>
      </c>
      <c r="S60" s="159"/>
      <c r="T60" s="159"/>
      <c r="U60" s="159"/>
      <c r="V60" s="159"/>
      <c r="W60" s="159"/>
      <c r="X60" s="159"/>
      <c r="Y60" s="159"/>
      <c r="Z60" s="159"/>
      <c r="AA60" s="159"/>
      <c r="AB60" s="229"/>
      <c r="AC60" s="173" t="s">
        <v>16</v>
      </c>
      <c r="AD60" s="174"/>
      <c r="AE60" s="175"/>
    </row>
    <row r="61" spans="1:31" ht="14.25" customHeight="1" thickBot="1" x14ac:dyDescent="0.2">
      <c r="A61" s="270"/>
      <c r="B61" s="105"/>
      <c r="C61" s="105"/>
      <c r="D61" s="105"/>
      <c r="E61" s="273"/>
      <c r="F61" s="273"/>
      <c r="G61" s="273"/>
      <c r="H61" s="105"/>
      <c r="I61" s="105"/>
      <c r="J61" s="105"/>
      <c r="K61" s="105"/>
      <c r="L61" s="105"/>
      <c r="M61" s="105"/>
      <c r="N61" s="105"/>
      <c r="O61" s="105"/>
      <c r="P61" s="105"/>
      <c r="Q61" s="105"/>
      <c r="R61" s="105" t="s">
        <v>196</v>
      </c>
      <c r="S61" s="105"/>
      <c r="T61" s="105"/>
      <c r="U61" s="105"/>
      <c r="V61" s="105"/>
      <c r="W61" s="105" t="s">
        <v>230</v>
      </c>
      <c r="X61" s="105"/>
      <c r="Y61" s="105" t="s">
        <v>204</v>
      </c>
      <c r="Z61" s="105"/>
      <c r="AA61" s="105" t="s">
        <v>205</v>
      </c>
      <c r="AB61" s="274"/>
      <c r="AC61" s="176"/>
      <c r="AD61" s="177"/>
      <c r="AE61" s="178"/>
    </row>
    <row r="62" spans="1:31" ht="13.5" customHeight="1" x14ac:dyDescent="0.15">
      <c r="A62" s="205" t="s">
        <v>298</v>
      </c>
      <c r="B62" s="224" t="s">
        <v>300</v>
      </c>
      <c r="C62" s="174"/>
      <c r="D62" s="209"/>
      <c r="E62" s="234">
        <f>入力シート2!E37</f>
        <v>0</v>
      </c>
      <c r="F62" s="235"/>
      <c r="G62" s="236"/>
      <c r="H62" s="155" t="s">
        <v>279</v>
      </c>
      <c r="I62" s="148"/>
      <c r="J62" s="148"/>
      <c r="K62" s="159">
        <f>入力シート2!K37</f>
        <v>0</v>
      </c>
      <c r="L62" s="159"/>
      <c r="M62" s="147" t="s">
        <v>280</v>
      </c>
      <c r="N62" s="148"/>
      <c r="O62" s="148"/>
      <c r="P62" s="159">
        <f>入力シート2!P37</f>
        <v>0</v>
      </c>
      <c r="Q62" s="159"/>
      <c r="R62" s="148" t="s">
        <v>250</v>
      </c>
      <c r="S62" s="148"/>
      <c r="T62" s="148"/>
      <c r="U62" s="148"/>
      <c r="V62" s="148"/>
      <c r="W62" s="159">
        <v>2501</v>
      </c>
      <c r="X62" s="159"/>
      <c r="Y62" s="159" t="str">
        <f>IF(入力シート2!Y37=1,"○","")</f>
        <v/>
      </c>
      <c r="Z62" s="159"/>
      <c r="AA62" s="159" t="str">
        <f>IF(入力シート2!AA37=1,"○","")</f>
        <v/>
      </c>
      <c r="AB62" s="229"/>
      <c r="AC62" s="173">
        <f>入力シート2!AC37</f>
        <v>0</v>
      </c>
      <c r="AD62" s="174"/>
      <c r="AE62" s="175"/>
    </row>
    <row r="63" spans="1:31" ht="13.5" customHeight="1" x14ac:dyDescent="0.15">
      <c r="A63" s="206"/>
      <c r="B63" s="210"/>
      <c r="C63" s="211"/>
      <c r="D63" s="212"/>
      <c r="E63" s="237"/>
      <c r="F63" s="238"/>
      <c r="G63" s="239"/>
      <c r="H63" s="141"/>
      <c r="I63" s="126"/>
      <c r="J63" s="126"/>
      <c r="K63" s="104"/>
      <c r="L63" s="104"/>
      <c r="M63" s="126"/>
      <c r="N63" s="126"/>
      <c r="O63" s="126"/>
      <c r="P63" s="104"/>
      <c r="Q63" s="104"/>
      <c r="R63" s="143" t="s">
        <v>301</v>
      </c>
      <c r="S63" s="144"/>
      <c r="T63" s="144"/>
      <c r="U63" s="144"/>
      <c r="V63" s="141"/>
      <c r="W63" s="127">
        <v>2502</v>
      </c>
      <c r="X63" s="128"/>
      <c r="Y63" s="127" t="str">
        <f>IF(入力シート2!Y38=1,"○","")</f>
        <v/>
      </c>
      <c r="Z63" s="128"/>
      <c r="AA63" s="127" t="str">
        <f>IF(入力シート2!AA38=1,"○","")</f>
        <v/>
      </c>
      <c r="AB63" s="228"/>
      <c r="AC63" s="245"/>
      <c r="AD63" s="211"/>
      <c r="AE63" s="246"/>
    </row>
    <row r="64" spans="1:31" ht="13.5" customHeight="1" x14ac:dyDescent="0.15">
      <c r="A64" s="206"/>
      <c r="B64" s="210"/>
      <c r="C64" s="211"/>
      <c r="D64" s="212"/>
      <c r="E64" s="237"/>
      <c r="F64" s="238"/>
      <c r="G64" s="239"/>
      <c r="H64" s="141"/>
      <c r="I64" s="126"/>
      <c r="J64" s="126"/>
      <c r="K64" s="104"/>
      <c r="L64" s="104"/>
      <c r="M64" s="145" t="s">
        <v>281</v>
      </c>
      <c r="N64" s="126"/>
      <c r="O64" s="126"/>
      <c r="P64" s="104">
        <f>入力シート2!P39</f>
        <v>0</v>
      </c>
      <c r="Q64" s="104"/>
      <c r="R64" s="126" t="s">
        <v>251</v>
      </c>
      <c r="S64" s="126"/>
      <c r="T64" s="126"/>
      <c r="U64" s="126"/>
      <c r="V64" s="126"/>
      <c r="W64" s="127">
        <v>2503</v>
      </c>
      <c r="X64" s="128"/>
      <c r="Y64" s="127" t="str">
        <f>IF(入力シート2!Y39=1,"○","")</f>
        <v/>
      </c>
      <c r="Z64" s="128"/>
      <c r="AA64" s="127" t="str">
        <f>IF(入力シート2!AA39=1,"○","")</f>
        <v/>
      </c>
      <c r="AB64" s="228"/>
      <c r="AC64" s="245"/>
      <c r="AD64" s="211"/>
      <c r="AE64" s="246"/>
    </row>
    <row r="65" spans="1:31" ht="13.5" customHeight="1" x14ac:dyDescent="0.15">
      <c r="A65" s="206"/>
      <c r="B65" s="210"/>
      <c r="C65" s="211"/>
      <c r="D65" s="212"/>
      <c r="E65" s="237"/>
      <c r="F65" s="238"/>
      <c r="G65" s="239"/>
      <c r="H65" s="141" t="s">
        <v>282</v>
      </c>
      <c r="I65" s="126"/>
      <c r="J65" s="126"/>
      <c r="K65" s="104">
        <f>入力シート2!K40</f>
        <v>0</v>
      </c>
      <c r="L65" s="104"/>
      <c r="M65" s="126"/>
      <c r="N65" s="126"/>
      <c r="O65" s="126"/>
      <c r="P65" s="104"/>
      <c r="Q65" s="104"/>
      <c r="R65" s="126" t="s">
        <v>252</v>
      </c>
      <c r="S65" s="126"/>
      <c r="T65" s="126"/>
      <c r="U65" s="126"/>
      <c r="V65" s="126"/>
      <c r="W65" s="127">
        <v>2504</v>
      </c>
      <c r="X65" s="128"/>
      <c r="Y65" s="127" t="str">
        <f>IF(入力シート2!Y40=1,"○","")</f>
        <v/>
      </c>
      <c r="Z65" s="128"/>
      <c r="AA65" s="127" t="str">
        <f>IF(入力シート2!AA40=1,"○","")</f>
        <v/>
      </c>
      <c r="AB65" s="228"/>
      <c r="AC65" s="245"/>
      <c r="AD65" s="211"/>
      <c r="AE65" s="246"/>
    </row>
    <row r="66" spans="1:31" ht="13.5" customHeight="1" x14ac:dyDescent="0.15">
      <c r="A66" s="206"/>
      <c r="B66" s="210"/>
      <c r="C66" s="211"/>
      <c r="D66" s="212"/>
      <c r="E66" s="237"/>
      <c r="F66" s="238"/>
      <c r="G66" s="239"/>
      <c r="H66" s="141" t="s">
        <v>283</v>
      </c>
      <c r="I66" s="126"/>
      <c r="J66" s="126"/>
      <c r="K66" s="104">
        <f>入力シート2!K41</f>
        <v>0</v>
      </c>
      <c r="L66" s="104"/>
      <c r="M66" s="126" t="s">
        <v>292</v>
      </c>
      <c r="N66" s="126"/>
      <c r="O66" s="126"/>
      <c r="P66" s="104">
        <f>入力シート2!P41</f>
        <v>0</v>
      </c>
      <c r="Q66" s="104"/>
      <c r="R66" s="126" t="s">
        <v>253</v>
      </c>
      <c r="S66" s="126"/>
      <c r="T66" s="126"/>
      <c r="U66" s="126"/>
      <c r="V66" s="126"/>
      <c r="W66" s="127">
        <v>2505</v>
      </c>
      <c r="X66" s="128"/>
      <c r="Y66" s="127" t="str">
        <f>IF(入力シート2!Y41=1,"○","")</f>
        <v/>
      </c>
      <c r="Z66" s="128"/>
      <c r="AA66" s="127" t="str">
        <f>IF(入力シート2!AA41=1,"○","")</f>
        <v/>
      </c>
      <c r="AB66" s="228"/>
      <c r="AC66" s="245"/>
      <c r="AD66" s="211"/>
      <c r="AE66" s="246"/>
    </row>
    <row r="67" spans="1:31" ht="13.5" customHeight="1" x14ac:dyDescent="0.15">
      <c r="A67" s="206"/>
      <c r="B67" s="210"/>
      <c r="C67" s="211"/>
      <c r="D67" s="212"/>
      <c r="E67" s="237"/>
      <c r="F67" s="238"/>
      <c r="G67" s="239"/>
      <c r="H67" s="141" t="s">
        <v>284</v>
      </c>
      <c r="I67" s="126"/>
      <c r="J67" s="126"/>
      <c r="K67" s="104">
        <f>入力シート2!K42</f>
        <v>0</v>
      </c>
      <c r="L67" s="104"/>
      <c r="M67" s="145" t="s">
        <v>293</v>
      </c>
      <c r="N67" s="126"/>
      <c r="O67" s="126"/>
      <c r="P67" s="104">
        <f>入力シート2!P42</f>
        <v>0</v>
      </c>
      <c r="Q67" s="104"/>
      <c r="R67" s="126" t="s">
        <v>255</v>
      </c>
      <c r="S67" s="126"/>
      <c r="T67" s="126"/>
      <c r="U67" s="126"/>
      <c r="V67" s="126"/>
      <c r="W67" s="127">
        <v>2506</v>
      </c>
      <c r="X67" s="128"/>
      <c r="Y67" s="127" t="str">
        <f>IF(入力シート2!Y42=1,"○","")</f>
        <v/>
      </c>
      <c r="Z67" s="128"/>
      <c r="AA67" s="127" t="str">
        <f>IF(入力シート2!AA42=1,"○","")</f>
        <v/>
      </c>
      <c r="AB67" s="228"/>
      <c r="AC67" s="245"/>
      <c r="AD67" s="211"/>
      <c r="AE67" s="246"/>
    </row>
    <row r="68" spans="1:31" ht="13.5" customHeight="1" x14ac:dyDescent="0.15">
      <c r="A68" s="206"/>
      <c r="B68" s="210"/>
      <c r="C68" s="211"/>
      <c r="D68" s="212"/>
      <c r="E68" s="237"/>
      <c r="F68" s="238"/>
      <c r="G68" s="239"/>
      <c r="H68" s="141" t="s">
        <v>285</v>
      </c>
      <c r="I68" s="126"/>
      <c r="J68" s="126"/>
      <c r="K68" s="104">
        <f>入力シート2!K43</f>
        <v>0</v>
      </c>
      <c r="L68" s="104"/>
      <c r="M68" s="126"/>
      <c r="N68" s="126"/>
      <c r="O68" s="126"/>
      <c r="P68" s="104"/>
      <c r="Q68" s="104"/>
      <c r="R68" s="126" t="s">
        <v>256</v>
      </c>
      <c r="S68" s="126"/>
      <c r="T68" s="126"/>
      <c r="U68" s="126"/>
      <c r="V68" s="126"/>
      <c r="W68" s="127">
        <v>2507</v>
      </c>
      <c r="X68" s="128"/>
      <c r="Y68" s="127" t="str">
        <f>IF(入力シート2!Y43=1,"○","")</f>
        <v/>
      </c>
      <c r="Z68" s="128"/>
      <c r="AA68" s="127" t="str">
        <f>IF(入力シート2!AA43=1,"○","")</f>
        <v/>
      </c>
      <c r="AB68" s="228"/>
      <c r="AC68" s="245"/>
      <c r="AD68" s="211"/>
      <c r="AE68" s="246"/>
    </row>
    <row r="69" spans="1:31" ht="13.5" customHeight="1" x14ac:dyDescent="0.15">
      <c r="A69" s="206"/>
      <c r="B69" s="210"/>
      <c r="C69" s="211"/>
      <c r="D69" s="212"/>
      <c r="E69" s="237"/>
      <c r="F69" s="238"/>
      <c r="G69" s="239"/>
      <c r="H69" s="141" t="s">
        <v>286</v>
      </c>
      <c r="I69" s="126"/>
      <c r="J69" s="126"/>
      <c r="K69" s="104">
        <f>入力シート2!K44</f>
        <v>0</v>
      </c>
      <c r="L69" s="104"/>
      <c r="M69" s="145" t="s">
        <v>294</v>
      </c>
      <c r="N69" s="126"/>
      <c r="O69" s="126"/>
      <c r="P69" s="104">
        <f>入力シート2!P44</f>
        <v>0</v>
      </c>
      <c r="Q69" s="104"/>
      <c r="R69" s="126" t="s">
        <v>257</v>
      </c>
      <c r="S69" s="126"/>
      <c r="T69" s="126"/>
      <c r="U69" s="126"/>
      <c r="V69" s="126"/>
      <c r="W69" s="127">
        <v>2508</v>
      </c>
      <c r="X69" s="128"/>
      <c r="Y69" s="127" t="str">
        <f>IF(入力シート2!Y44=1,"○","")</f>
        <v/>
      </c>
      <c r="Z69" s="128"/>
      <c r="AA69" s="127" t="str">
        <f>IF(入力シート2!AA44=1,"○","")</f>
        <v/>
      </c>
      <c r="AB69" s="228"/>
      <c r="AC69" s="245"/>
      <c r="AD69" s="211"/>
      <c r="AE69" s="246"/>
    </row>
    <row r="70" spans="1:31" ht="13.5" customHeight="1" x14ac:dyDescent="0.15">
      <c r="A70" s="206"/>
      <c r="B70" s="210"/>
      <c r="C70" s="211"/>
      <c r="D70" s="212"/>
      <c r="E70" s="237"/>
      <c r="F70" s="238"/>
      <c r="G70" s="239"/>
      <c r="H70" s="141" t="s">
        <v>287</v>
      </c>
      <c r="I70" s="126"/>
      <c r="J70" s="126"/>
      <c r="K70" s="104">
        <f>入力シート2!K45</f>
        <v>0</v>
      </c>
      <c r="L70" s="104"/>
      <c r="M70" s="126"/>
      <c r="N70" s="126"/>
      <c r="O70" s="126"/>
      <c r="P70" s="104"/>
      <c r="Q70" s="104"/>
      <c r="R70" s="126" t="s">
        <v>258</v>
      </c>
      <c r="S70" s="126"/>
      <c r="T70" s="126"/>
      <c r="U70" s="126"/>
      <c r="V70" s="126"/>
      <c r="W70" s="127">
        <v>2509</v>
      </c>
      <c r="X70" s="128"/>
      <c r="Y70" s="127" t="str">
        <f>IF(入力シート2!Y45=1,"○","")</f>
        <v/>
      </c>
      <c r="Z70" s="128"/>
      <c r="AA70" s="127" t="str">
        <f>IF(入力シート2!AA45=1,"○","")</f>
        <v/>
      </c>
      <c r="AB70" s="228"/>
      <c r="AC70" s="245"/>
      <c r="AD70" s="211"/>
      <c r="AE70" s="246"/>
    </row>
    <row r="71" spans="1:31" ht="13.5" customHeight="1" x14ac:dyDescent="0.15">
      <c r="A71" s="206"/>
      <c r="B71" s="210"/>
      <c r="C71" s="211"/>
      <c r="D71" s="212"/>
      <c r="E71" s="237"/>
      <c r="F71" s="238"/>
      <c r="G71" s="239"/>
      <c r="H71" s="141" t="s">
        <v>288</v>
      </c>
      <c r="I71" s="126"/>
      <c r="J71" s="126"/>
      <c r="K71" s="104">
        <f>入力シート2!K46</f>
        <v>0</v>
      </c>
      <c r="L71" s="104"/>
      <c r="M71" s="145" t="s">
        <v>295</v>
      </c>
      <c r="N71" s="126"/>
      <c r="O71" s="126"/>
      <c r="P71" s="104">
        <f>入力シート2!P46</f>
        <v>0</v>
      </c>
      <c r="Q71" s="104"/>
      <c r="R71" s="126" t="s">
        <v>259</v>
      </c>
      <c r="S71" s="126"/>
      <c r="T71" s="126"/>
      <c r="U71" s="126"/>
      <c r="V71" s="126"/>
      <c r="W71" s="127">
        <v>2510</v>
      </c>
      <c r="X71" s="128"/>
      <c r="Y71" s="127" t="str">
        <f>IF(入力シート2!Y46=1,"○","")</f>
        <v/>
      </c>
      <c r="Z71" s="128"/>
      <c r="AA71" s="127" t="str">
        <f>IF(入力シート2!AA46=1,"○","")</f>
        <v/>
      </c>
      <c r="AB71" s="228"/>
      <c r="AC71" s="245"/>
      <c r="AD71" s="211"/>
      <c r="AE71" s="246"/>
    </row>
    <row r="72" spans="1:31" ht="13.5" customHeight="1" x14ac:dyDescent="0.15">
      <c r="A72" s="206"/>
      <c r="B72" s="210"/>
      <c r="C72" s="211"/>
      <c r="D72" s="212"/>
      <c r="E72" s="237"/>
      <c r="F72" s="238"/>
      <c r="G72" s="239"/>
      <c r="H72" s="243" t="s">
        <v>289</v>
      </c>
      <c r="I72" s="140"/>
      <c r="J72" s="140"/>
      <c r="K72" s="230">
        <f>入力シート2!K47</f>
        <v>0</v>
      </c>
      <c r="L72" s="231"/>
      <c r="M72" s="126"/>
      <c r="N72" s="126"/>
      <c r="O72" s="126"/>
      <c r="P72" s="104"/>
      <c r="Q72" s="104"/>
      <c r="R72" s="126" t="s">
        <v>260</v>
      </c>
      <c r="S72" s="126"/>
      <c r="T72" s="126"/>
      <c r="U72" s="126"/>
      <c r="V72" s="126"/>
      <c r="W72" s="127">
        <v>2511</v>
      </c>
      <c r="X72" s="128"/>
      <c r="Y72" s="127" t="str">
        <f>IF(入力シート2!Y47=1,"○","")</f>
        <v/>
      </c>
      <c r="Z72" s="128"/>
      <c r="AA72" s="127" t="str">
        <f>IF(入力シート2!AA47=1,"○","")</f>
        <v/>
      </c>
      <c r="AB72" s="228"/>
      <c r="AC72" s="245"/>
      <c r="AD72" s="211"/>
      <c r="AE72" s="246"/>
    </row>
    <row r="73" spans="1:31" ht="13.5" customHeight="1" x14ac:dyDescent="0.15">
      <c r="A73" s="206"/>
      <c r="B73" s="210"/>
      <c r="C73" s="211"/>
      <c r="D73" s="212"/>
      <c r="E73" s="237"/>
      <c r="F73" s="238"/>
      <c r="G73" s="239"/>
      <c r="H73" s="244"/>
      <c r="I73" s="140"/>
      <c r="J73" s="140"/>
      <c r="K73" s="232"/>
      <c r="L73" s="233"/>
      <c r="M73" s="143" t="s">
        <v>302</v>
      </c>
      <c r="N73" s="144"/>
      <c r="O73" s="141"/>
      <c r="P73" s="104">
        <f>入力シート2!P48</f>
        <v>0</v>
      </c>
      <c r="Q73" s="104"/>
      <c r="R73" s="126" t="s">
        <v>18</v>
      </c>
      <c r="S73" s="126"/>
      <c r="T73" s="126"/>
      <c r="U73" s="126"/>
      <c r="V73" s="126"/>
      <c r="W73" s="127">
        <v>2512</v>
      </c>
      <c r="X73" s="128"/>
      <c r="Y73" s="127" t="str">
        <f>IF(入力シート2!Y48=1,"○","")</f>
        <v/>
      </c>
      <c r="Z73" s="128"/>
      <c r="AA73" s="127" t="str">
        <f>IF(入力シート2!AA48=1,"○","")</f>
        <v/>
      </c>
      <c r="AB73" s="228"/>
      <c r="AC73" s="245"/>
      <c r="AD73" s="211"/>
      <c r="AE73" s="246"/>
    </row>
    <row r="74" spans="1:31" ht="13.5" customHeight="1" x14ac:dyDescent="0.15">
      <c r="A74" s="206"/>
      <c r="B74" s="210"/>
      <c r="C74" s="211"/>
      <c r="D74" s="212"/>
      <c r="E74" s="237"/>
      <c r="F74" s="238"/>
      <c r="G74" s="239"/>
      <c r="H74" s="141" t="s">
        <v>290</v>
      </c>
      <c r="I74" s="126"/>
      <c r="J74" s="126"/>
      <c r="K74" s="104">
        <f>入力シート2!K49</f>
        <v>0</v>
      </c>
      <c r="L74" s="104"/>
      <c r="M74" s="140" t="s">
        <v>425</v>
      </c>
      <c r="N74" s="140"/>
      <c r="O74" s="140"/>
      <c r="P74" s="104">
        <f>入力シート2!P49</f>
        <v>0</v>
      </c>
      <c r="Q74" s="104"/>
      <c r="R74" s="126" t="s">
        <v>261</v>
      </c>
      <c r="S74" s="126"/>
      <c r="T74" s="126"/>
      <c r="U74" s="126"/>
      <c r="V74" s="126"/>
      <c r="W74" s="127">
        <v>2513</v>
      </c>
      <c r="X74" s="128"/>
      <c r="Y74" s="127" t="str">
        <f>IF(入力シート2!Y49=1,"○","")</f>
        <v/>
      </c>
      <c r="Z74" s="128"/>
      <c r="AA74" s="127" t="str">
        <f>IF(入力シート2!AA49=1,"○","")</f>
        <v/>
      </c>
      <c r="AB74" s="228"/>
      <c r="AC74" s="245"/>
      <c r="AD74" s="211"/>
      <c r="AE74" s="246"/>
    </row>
    <row r="75" spans="1:31" ht="13.5" customHeight="1" x14ac:dyDescent="0.15">
      <c r="A75" s="206"/>
      <c r="B75" s="210"/>
      <c r="C75" s="211"/>
      <c r="D75" s="212"/>
      <c r="E75" s="237"/>
      <c r="F75" s="238"/>
      <c r="G75" s="239"/>
      <c r="H75" s="141" t="s">
        <v>291</v>
      </c>
      <c r="I75" s="126"/>
      <c r="J75" s="126"/>
      <c r="K75" s="104">
        <f>入力シート2!K50</f>
        <v>0</v>
      </c>
      <c r="L75" s="104"/>
      <c r="M75" s="45"/>
      <c r="N75" s="45"/>
      <c r="O75" s="45"/>
      <c r="P75" s="45"/>
      <c r="Q75" s="45"/>
      <c r="R75" s="126" t="s">
        <v>262</v>
      </c>
      <c r="S75" s="126"/>
      <c r="T75" s="126"/>
      <c r="U75" s="126"/>
      <c r="V75" s="126"/>
      <c r="W75" s="127">
        <v>2514</v>
      </c>
      <c r="X75" s="128"/>
      <c r="Y75" s="127" t="str">
        <f>IF(入力シート2!Y50=1,"○","")</f>
        <v/>
      </c>
      <c r="Z75" s="128"/>
      <c r="AA75" s="127" t="str">
        <f>IF(入力シート2!AA50=1,"○","")</f>
        <v/>
      </c>
      <c r="AB75" s="228"/>
      <c r="AC75" s="245"/>
      <c r="AD75" s="211"/>
      <c r="AE75" s="246"/>
    </row>
    <row r="76" spans="1:31" ht="13.5" customHeight="1" x14ac:dyDescent="0.15">
      <c r="A76" s="206"/>
      <c r="B76" s="210"/>
      <c r="C76" s="211"/>
      <c r="D76" s="212"/>
      <c r="E76" s="237"/>
      <c r="F76" s="238"/>
      <c r="G76" s="239"/>
      <c r="H76" s="141" t="s">
        <v>220</v>
      </c>
      <c r="I76" s="126"/>
      <c r="J76" s="126"/>
      <c r="K76" s="104">
        <f>入力シート2!K51</f>
        <v>0</v>
      </c>
      <c r="L76" s="104"/>
      <c r="M76" s="45"/>
      <c r="N76" s="45"/>
      <c r="O76" s="45"/>
      <c r="P76" s="45"/>
      <c r="Q76" s="45"/>
      <c r="R76" s="126" t="s">
        <v>263</v>
      </c>
      <c r="S76" s="126"/>
      <c r="T76" s="126"/>
      <c r="U76" s="126"/>
      <c r="V76" s="126"/>
      <c r="W76" s="127">
        <v>2515</v>
      </c>
      <c r="X76" s="128"/>
      <c r="Y76" s="127" t="str">
        <f>IF(入力シート2!Y51=1,"○","")</f>
        <v/>
      </c>
      <c r="Z76" s="128"/>
      <c r="AA76" s="127" t="str">
        <f>IF(入力シート2!AA51=1,"○","")</f>
        <v/>
      </c>
      <c r="AB76" s="228"/>
      <c r="AC76" s="245"/>
      <c r="AD76" s="211"/>
      <c r="AE76" s="246"/>
    </row>
    <row r="77" spans="1:31" ht="13.5" customHeight="1" x14ac:dyDescent="0.15">
      <c r="A77" s="206"/>
      <c r="B77" s="210"/>
      <c r="C77" s="211"/>
      <c r="D77" s="212"/>
      <c r="E77" s="237"/>
      <c r="F77" s="238"/>
      <c r="G77" s="239"/>
      <c r="H77" s="45"/>
      <c r="I77" s="45"/>
      <c r="J77" s="45"/>
      <c r="K77" s="45"/>
      <c r="L77" s="45"/>
      <c r="M77" s="45"/>
      <c r="N77" s="45"/>
      <c r="O77" s="45"/>
      <c r="P77" s="45"/>
      <c r="Q77" s="45"/>
      <c r="R77" s="126" t="s">
        <v>264</v>
      </c>
      <c r="S77" s="126"/>
      <c r="T77" s="126"/>
      <c r="U77" s="126"/>
      <c r="V77" s="126"/>
      <c r="W77" s="127">
        <v>2516</v>
      </c>
      <c r="X77" s="128"/>
      <c r="Y77" s="127" t="str">
        <f>IF(入力シート2!Y52=1,"○","")</f>
        <v/>
      </c>
      <c r="Z77" s="128"/>
      <c r="AA77" s="127" t="str">
        <f>IF(入力シート2!AA52=1,"○","")</f>
        <v/>
      </c>
      <c r="AB77" s="228"/>
      <c r="AC77" s="245"/>
      <c r="AD77" s="211"/>
      <c r="AE77" s="246"/>
    </row>
    <row r="78" spans="1:31" ht="13.5" customHeight="1" x14ac:dyDescent="0.15">
      <c r="A78" s="206"/>
      <c r="B78" s="210"/>
      <c r="C78" s="211"/>
      <c r="D78" s="212"/>
      <c r="E78" s="237"/>
      <c r="F78" s="238"/>
      <c r="G78" s="239"/>
      <c r="H78" s="45"/>
      <c r="I78" s="45"/>
      <c r="J78" s="45"/>
      <c r="K78" s="45"/>
      <c r="L78" s="45"/>
      <c r="M78" s="45"/>
      <c r="N78" s="45"/>
      <c r="O78" s="45"/>
      <c r="P78" s="45"/>
      <c r="Q78" s="45"/>
      <c r="R78" s="126" t="s">
        <v>265</v>
      </c>
      <c r="S78" s="126"/>
      <c r="T78" s="126"/>
      <c r="U78" s="126"/>
      <c r="V78" s="126"/>
      <c r="W78" s="127">
        <v>2517</v>
      </c>
      <c r="X78" s="128"/>
      <c r="Y78" s="127" t="str">
        <f>IF(入力シート2!Y53=1,"○","")</f>
        <v/>
      </c>
      <c r="Z78" s="128"/>
      <c r="AA78" s="127" t="str">
        <f>IF(入力シート2!AA53=1,"○","")</f>
        <v/>
      </c>
      <c r="AB78" s="228"/>
      <c r="AC78" s="245"/>
      <c r="AD78" s="211"/>
      <c r="AE78" s="246"/>
    </row>
    <row r="79" spans="1:31" ht="13.5" customHeight="1" x14ac:dyDescent="0.15">
      <c r="A79" s="206"/>
      <c r="B79" s="210"/>
      <c r="C79" s="211"/>
      <c r="D79" s="212"/>
      <c r="E79" s="237"/>
      <c r="F79" s="238"/>
      <c r="G79" s="239"/>
      <c r="H79" s="45"/>
      <c r="I79" s="45"/>
      <c r="J79" s="45"/>
      <c r="K79" s="45"/>
      <c r="L79" s="45"/>
      <c r="M79" s="45"/>
      <c r="N79" s="45"/>
      <c r="O79" s="45"/>
      <c r="P79" s="45"/>
      <c r="Q79" s="45"/>
      <c r="R79" s="250" t="s">
        <v>266</v>
      </c>
      <c r="S79" s="250"/>
      <c r="T79" s="250"/>
      <c r="U79" s="250"/>
      <c r="V79" s="250"/>
      <c r="W79" s="127">
        <v>2518</v>
      </c>
      <c r="X79" s="128"/>
      <c r="Y79" s="127" t="str">
        <f>IF(入力シート2!Y54=1,"○","")</f>
        <v/>
      </c>
      <c r="Z79" s="128"/>
      <c r="AA79" s="127" t="str">
        <f>IF(入力シート2!AA54=1,"○","")</f>
        <v/>
      </c>
      <c r="AB79" s="228"/>
      <c r="AC79" s="245"/>
      <c r="AD79" s="211"/>
      <c r="AE79" s="246"/>
    </row>
    <row r="80" spans="1:31" ht="13.5" customHeight="1" x14ac:dyDescent="0.15">
      <c r="A80" s="206"/>
      <c r="B80" s="210"/>
      <c r="C80" s="211"/>
      <c r="D80" s="212"/>
      <c r="E80" s="237"/>
      <c r="F80" s="238"/>
      <c r="G80" s="239"/>
      <c r="H80" s="45"/>
      <c r="I80" s="45"/>
      <c r="J80" s="45"/>
      <c r="K80" s="45"/>
      <c r="L80" s="45"/>
      <c r="M80" s="45"/>
      <c r="N80" s="45"/>
      <c r="O80" s="45"/>
      <c r="P80" s="45"/>
      <c r="Q80" s="45"/>
      <c r="R80" s="126" t="s">
        <v>267</v>
      </c>
      <c r="S80" s="126"/>
      <c r="T80" s="126"/>
      <c r="U80" s="126"/>
      <c r="V80" s="126"/>
      <c r="W80" s="127">
        <v>2519</v>
      </c>
      <c r="X80" s="128"/>
      <c r="Y80" s="127" t="str">
        <f>IF(入力シート2!Y55=1,"○","")</f>
        <v/>
      </c>
      <c r="Z80" s="128"/>
      <c r="AA80" s="127" t="str">
        <f>IF(入力シート2!AA55=1,"○","")</f>
        <v/>
      </c>
      <c r="AB80" s="228"/>
      <c r="AC80" s="245"/>
      <c r="AD80" s="211"/>
      <c r="AE80" s="246"/>
    </row>
    <row r="81" spans="1:31" ht="13.5" customHeight="1" x14ac:dyDescent="0.15">
      <c r="A81" s="206"/>
      <c r="B81" s="210"/>
      <c r="C81" s="211"/>
      <c r="D81" s="212"/>
      <c r="E81" s="237"/>
      <c r="F81" s="238"/>
      <c r="G81" s="239"/>
      <c r="H81" s="45"/>
      <c r="I81" s="45"/>
      <c r="J81" s="45"/>
      <c r="K81" s="45"/>
      <c r="L81" s="45"/>
      <c r="M81" s="45"/>
      <c r="N81" s="45"/>
      <c r="O81" s="45"/>
      <c r="P81" s="45"/>
      <c r="Q81" s="45"/>
      <c r="R81" s="126" t="s">
        <v>268</v>
      </c>
      <c r="S81" s="126"/>
      <c r="T81" s="126"/>
      <c r="U81" s="126"/>
      <c r="V81" s="126"/>
      <c r="W81" s="127">
        <v>2520</v>
      </c>
      <c r="X81" s="128"/>
      <c r="Y81" s="127" t="str">
        <f>IF(入力シート2!Y56=1,"○","")</f>
        <v/>
      </c>
      <c r="Z81" s="128"/>
      <c r="AA81" s="127" t="str">
        <f>IF(入力シート2!AA56=1,"○","")</f>
        <v/>
      </c>
      <c r="AB81" s="228"/>
      <c r="AC81" s="245"/>
      <c r="AD81" s="211"/>
      <c r="AE81" s="246"/>
    </row>
    <row r="82" spans="1:31" ht="13.5" customHeight="1" x14ac:dyDescent="0.15">
      <c r="A82" s="206"/>
      <c r="B82" s="210"/>
      <c r="C82" s="211"/>
      <c r="D82" s="212"/>
      <c r="E82" s="237"/>
      <c r="F82" s="238"/>
      <c r="G82" s="239"/>
      <c r="H82" s="45"/>
      <c r="I82" s="45"/>
      <c r="J82" s="45"/>
      <c r="K82" s="45"/>
      <c r="L82" s="45"/>
      <c r="M82" s="45"/>
      <c r="N82" s="45"/>
      <c r="O82" s="45"/>
      <c r="P82" s="45"/>
      <c r="Q82" s="45"/>
      <c r="R82" s="126" t="s">
        <v>269</v>
      </c>
      <c r="S82" s="126"/>
      <c r="T82" s="126"/>
      <c r="U82" s="126"/>
      <c r="V82" s="126"/>
      <c r="W82" s="127">
        <v>2521</v>
      </c>
      <c r="X82" s="128"/>
      <c r="Y82" s="127" t="str">
        <f>IF(入力シート2!Y57=1,"○","")</f>
        <v/>
      </c>
      <c r="Z82" s="128"/>
      <c r="AA82" s="127" t="str">
        <f>IF(入力シート2!AA57=1,"○","")</f>
        <v/>
      </c>
      <c r="AB82" s="228"/>
      <c r="AC82" s="245"/>
      <c r="AD82" s="211"/>
      <c r="AE82" s="246"/>
    </row>
    <row r="83" spans="1:31" ht="13.5" customHeight="1" x14ac:dyDescent="0.15">
      <c r="A83" s="206"/>
      <c r="B83" s="210"/>
      <c r="C83" s="211"/>
      <c r="D83" s="212"/>
      <c r="E83" s="237"/>
      <c r="F83" s="238"/>
      <c r="G83" s="239"/>
      <c r="H83" s="45"/>
      <c r="I83" s="45"/>
      <c r="J83" s="45"/>
      <c r="K83" s="45"/>
      <c r="L83" s="45"/>
      <c r="M83" s="45"/>
      <c r="N83" s="45"/>
      <c r="O83" s="45"/>
      <c r="P83" s="45"/>
      <c r="Q83" s="45"/>
      <c r="R83" s="126" t="s">
        <v>270</v>
      </c>
      <c r="S83" s="126"/>
      <c r="T83" s="126"/>
      <c r="U83" s="126"/>
      <c r="V83" s="126"/>
      <c r="W83" s="127">
        <v>2522</v>
      </c>
      <c r="X83" s="128"/>
      <c r="Y83" s="136"/>
      <c r="Z83" s="137"/>
      <c r="AA83" s="127" t="str">
        <f>IF(入力シート2!AA58=1,"○","")</f>
        <v/>
      </c>
      <c r="AB83" s="228"/>
      <c r="AC83" s="245"/>
      <c r="AD83" s="211"/>
      <c r="AE83" s="246"/>
    </row>
    <row r="84" spans="1:31" ht="13.5" customHeight="1" x14ac:dyDescent="0.15">
      <c r="A84" s="206"/>
      <c r="B84" s="210"/>
      <c r="C84" s="211"/>
      <c r="D84" s="212"/>
      <c r="E84" s="237"/>
      <c r="F84" s="238"/>
      <c r="G84" s="239"/>
      <c r="H84" s="45"/>
      <c r="I84" s="45"/>
      <c r="J84" s="45"/>
      <c r="K84" s="45"/>
      <c r="L84" s="45"/>
      <c r="M84" s="45"/>
      <c r="N84" s="45"/>
      <c r="O84" s="45"/>
      <c r="P84" s="45"/>
      <c r="Q84" s="45"/>
      <c r="R84" s="126" t="s">
        <v>271</v>
      </c>
      <c r="S84" s="126"/>
      <c r="T84" s="126"/>
      <c r="U84" s="126"/>
      <c r="V84" s="126"/>
      <c r="W84" s="127">
        <v>2523</v>
      </c>
      <c r="X84" s="128"/>
      <c r="Y84" s="136"/>
      <c r="Z84" s="137"/>
      <c r="AA84" s="127" t="str">
        <f>IF(入力シート2!AA59=1,"○","")</f>
        <v/>
      </c>
      <c r="AB84" s="228"/>
      <c r="AC84" s="245"/>
      <c r="AD84" s="211"/>
      <c r="AE84" s="246"/>
    </row>
    <row r="85" spans="1:31" ht="13.5" customHeight="1" x14ac:dyDescent="0.15">
      <c r="A85" s="206"/>
      <c r="B85" s="210"/>
      <c r="C85" s="211"/>
      <c r="D85" s="212"/>
      <c r="E85" s="237"/>
      <c r="F85" s="238"/>
      <c r="G85" s="239"/>
      <c r="H85" s="45"/>
      <c r="I85" s="45"/>
      <c r="J85" s="45"/>
      <c r="K85" s="45"/>
      <c r="L85" s="45"/>
      <c r="M85" s="45"/>
      <c r="N85" s="45"/>
      <c r="O85" s="45"/>
      <c r="P85" s="45"/>
      <c r="Q85" s="45"/>
      <c r="R85" s="126" t="s">
        <v>272</v>
      </c>
      <c r="S85" s="126"/>
      <c r="T85" s="126"/>
      <c r="U85" s="126"/>
      <c r="V85" s="126"/>
      <c r="W85" s="127">
        <v>2524</v>
      </c>
      <c r="X85" s="128"/>
      <c r="Y85" s="136"/>
      <c r="Z85" s="137"/>
      <c r="AA85" s="127" t="str">
        <f>IF(入力シート2!AA60=1,"○","")</f>
        <v/>
      </c>
      <c r="AB85" s="228"/>
      <c r="AC85" s="245"/>
      <c r="AD85" s="211"/>
      <c r="AE85" s="246"/>
    </row>
    <row r="86" spans="1:31" ht="13.5" customHeight="1" x14ac:dyDescent="0.15">
      <c r="A86" s="206"/>
      <c r="B86" s="210"/>
      <c r="C86" s="211"/>
      <c r="D86" s="212"/>
      <c r="E86" s="237"/>
      <c r="F86" s="238"/>
      <c r="G86" s="239"/>
      <c r="H86" s="45"/>
      <c r="I86" s="45"/>
      <c r="J86" s="45"/>
      <c r="K86" s="45"/>
      <c r="L86" s="45"/>
      <c r="M86" s="45"/>
      <c r="N86" s="45"/>
      <c r="O86" s="45"/>
      <c r="P86" s="45"/>
      <c r="Q86" s="45"/>
      <c r="R86" s="126" t="s">
        <v>273</v>
      </c>
      <c r="S86" s="126"/>
      <c r="T86" s="126"/>
      <c r="U86" s="126"/>
      <c r="V86" s="126"/>
      <c r="W86" s="127">
        <v>2525</v>
      </c>
      <c r="X86" s="128"/>
      <c r="Y86" s="136"/>
      <c r="Z86" s="137"/>
      <c r="AA86" s="127" t="str">
        <f>IF(入力シート2!AA61=1,"○","")</f>
        <v/>
      </c>
      <c r="AB86" s="228"/>
      <c r="AC86" s="245"/>
      <c r="AD86" s="211"/>
      <c r="AE86" s="246"/>
    </row>
    <row r="87" spans="1:31" ht="13.5" customHeight="1" x14ac:dyDescent="0.15">
      <c r="A87" s="206"/>
      <c r="B87" s="210"/>
      <c r="C87" s="211"/>
      <c r="D87" s="212"/>
      <c r="E87" s="237"/>
      <c r="F87" s="238"/>
      <c r="G87" s="239"/>
      <c r="H87" s="45"/>
      <c r="I87" s="45"/>
      <c r="J87" s="45"/>
      <c r="K87" s="45"/>
      <c r="L87" s="45"/>
      <c r="M87" s="45"/>
      <c r="N87" s="45"/>
      <c r="O87" s="45"/>
      <c r="P87" s="45"/>
      <c r="Q87" s="45"/>
      <c r="R87" s="126" t="s">
        <v>274</v>
      </c>
      <c r="S87" s="126"/>
      <c r="T87" s="126"/>
      <c r="U87" s="126"/>
      <c r="V87" s="126"/>
      <c r="W87" s="127">
        <v>2526</v>
      </c>
      <c r="X87" s="128"/>
      <c r="Y87" s="136"/>
      <c r="Z87" s="137"/>
      <c r="AA87" s="127" t="str">
        <f>IF(入力シート2!AA62=1,"○","")</f>
        <v/>
      </c>
      <c r="AB87" s="228"/>
      <c r="AC87" s="245"/>
      <c r="AD87" s="211"/>
      <c r="AE87" s="246"/>
    </row>
    <row r="88" spans="1:31" ht="13.5" customHeight="1" x14ac:dyDescent="0.15">
      <c r="A88" s="206"/>
      <c r="B88" s="210"/>
      <c r="C88" s="211"/>
      <c r="D88" s="212"/>
      <c r="E88" s="237"/>
      <c r="F88" s="238"/>
      <c r="G88" s="239"/>
      <c r="H88" s="45"/>
      <c r="I88" s="45"/>
      <c r="J88" s="45"/>
      <c r="K88" s="45"/>
      <c r="L88" s="45"/>
      <c r="M88" s="45"/>
      <c r="N88" s="45"/>
      <c r="O88" s="45"/>
      <c r="P88" s="45"/>
      <c r="Q88" s="45"/>
      <c r="R88" s="126" t="s">
        <v>275</v>
      </c>
      <c r="S88" s="126"/>
      <c r="T88" s="126"/>
      <c r="U88" s="126"/>
      <c r="V88" s="126"/>
      <c r="W88" s="127">
        <v>2527</v>
      </c>
      <c r="X88" s="128"/>
      <c r="Y88" s="136"/>
      <c r="Z88" s="137"/>
      <c r="AA88" s="127" t="str">
        <f>IF(入力シート2!AA63=1,"○","")</f>
        <v/>
      </c>
      <c r="AB88" s="228"/>
      <c r="AC88" s="245"/>
      <c r="AD88" s="211"/>
      <c r="AE88" s="246"/>
    </row>
    <row r="89" spans="1:31" ht="13.5" customHeight="1" x14ac:dyDescent="0.15">
      <c r="A89" s="206"/>
      <c r="B89" s="210"/>
      <c r="C89" s="211"/>
      <c r="D89" s="212"/>
      <c r="E89" s="237"/>
      <c r="F89" s="238"/>
      <c r="G89" s="239"/>
      <c r="H89" s="45"/>
      <c r="I89" s="45"/>
      <c r="J89" s="45"/>
      <c r="K89" s="45"/>
      <c r="L89" s="45"/>
      <c r="M89" s="45"/>
      <c r="N89" s="45"/>
      <c r="O89" s="45"/>
      <c r="P89" s="45"/>
      <c r="Q89" s="45"/>
      <c r="R89" s="126" t="s">
        <v>276</v>
      </c>
      <c r="S89" s="126"/>
      <c r="T89" s="126"/>
      <c r="U89" s="126"/>
      <c r="V89" s="126"/>
      <c r="W89" s="127">
        <v>2528</v>
      </c>
      <c r="X89" s="128"/>
      <c r="Y89" s="136"/>
      <c r="Z89" s="137"/>
      <c r="AA89" s="127" t="str">
        <f>IF(入力シート2!AA64=1,"○","")</f>
        <v/>
      </c>
      <c r="AB89" s="228"/>
      <c r="AC89" s="245"/>
      <c r="AD89" s="211"/>
      <c r="AE89" s="246"/>
    </row>
    <row r="90" spans="1:31" ht="13.5" customHeight="1" x14ac:dyDescent="0.15">
      <c r="A90" s="206"/>
      <c r="B90" s="210"/>
      <c r="C90" s="211"/>
      <c r="D90" s="212"/>
      <c r="E90" s="237"/>
      <c r="F90" s="238"/>
      <c r="G90" s="239"/>
      <c r="H90" s="45"/>
      <c r="I90" s="45"/>
      <c r="J90" s="45"/>
      <c r="K90" s="45"/>
      <c r="L90" s="45"/>
      <c r="M90" s="45"/>
      <c r="N90" s="45"/>
      <c r="O90" s="45"/>
      <c r="P90" s="45"/>
      <c r="Q90" s="45"/>
      <c r="R90" s="126" t="s">
        <v>277</v>
      </c>
      <c r="S90" s="126"/>
      <c r="T90" s="126"/>
      <c r="U90" s="126"/>
      <c r="V90" s="126"/>
      <c r="W90" s="127">
        <v>2529</v>
      </c>
      <c r="X90" s="128"/>
      <c r="Y90" s="136"/>
      <c r="Z90" s="137"/>
      <c r="AA90" s="127" t="str">
        <f>IF(入力シート2!AA65=1,"○","")</f>
        <v/>
      </c>
      <c r="AB90" s="228"/>
      <c r="AC90" s="245"/>
      <c r="AD90" s="211"/>
      <c r="AE90" s="246"/>
    </row>
    <row r="91" spans="1:31" ht="14.25" customHeight="1" thickBot="1" x14ac:dyDescent="0.2">
      <c r="A91" s="207"/>
      <c r="B91" s="213"/>
      <c r="C91" s="177"/>
      <c r="D91" s="214"/>
      <c r="E91" s="240"/>
      <c r="F91" s="241"/>
      <c r="G91" s="242"/>
      <c r="H91" s="48"/>
      <c r="I91" s="48"/>
      <c r="J91" s="48"/>
      <c r="K91" s="48"/>
      <c r="L91" s="48"/>
      <c r="M91" s="48"/>
      <c r="N91" s="48"/>
      <c r="O91" s="48"/>
      <c r="P91" s="48"/>
      <c r="Q91" s="48"/>
      <c r="R91" s="156" t="s">
        <v>278</v>
      </c>
      <c r="S91" s="156"/>
      <c r="T91" s="156"/>
      <c r="U91" s="156"/>
      <c r="V91" s="156"/>
      <c r="W91" s="179">
        <v>2530</v>
      </c>
      <c r="X91" s="248"/>
      <c r="Y91" s="138"/>
      <c r="Z91" s="139"/>
      <c r="AA91" s="179" t="str">
        <f>IF(入力シート2!AA66=1,"○","")</f>
        <v/>
      </c>
      <c r="AB91" s="227"/>
      <c r="AC91" s="245"/>
      <c r="AD91" s="211"/>
      <c r="AE91" s="246"/>
    </row>
    <row r="92" spans="1:31" ht="14.25" customHeight="1" x14ac:dyDescent="0.15">
      <c r="A92" s="205" t="s">
        <v>299</v>
      </c>
      <c r="B92" s="208" t="s">
        <v>17</v>
      </c>
      <c r="C92" s="174"/>
      <c r="D92" s="209"/>
      <c r="E92" s="234">
        <f>入力シート2!E67</f>
        <v>0</v>
      </c>
      <c r="F92" s="235"/>
      <c r="G92" s="236"/>
      <c r="H92" s="77"/>
      <c r="I92" s="47"/>
      <c r="J92" s="47"/>
      <c r="K92" s="47"/>
      <c r="L92" s="47"/>
      <c r="M92" s="47"/>
      <c r="N92" s="47"/>
      <c r="O92" s="47"/>
      <c r="P92" s="47"/>
      <c r="Q92" s="96"/>
      <c r="R92" s="249">
        <f>入力シート2!R67</f>
        <v>0</v>
      </c>
      <c r="S92" s="249"/>
      <c r="T92" s="249"/>
      <c r="U92" s="249"/>
      <c r="V92" s="249"/>
      <c r="W92" s="247"/>
      <c r="X92" s="247"/>
      <c r="Y92" s="247" t="str">
        <f>IF(入力シート2!Y67=1,"○","")</f>
        <v/>
      </c>
      <c r="Z92" s="247"/>
      <c r="AA92" s="208" t="str">
        <f>IF(入力シート2!AA67=1,"○","")</f>
        <v/>
      </c>
      <c r="AB92" s="175"/>
      <c r="AC92" s="245"/>
      <c r="AD92" s="211"/>
      <c r="AE92" s="246"/>
    </row>
    <row r="93" spans="1:31" ht="14.25" customHeight="1" x14ac:dyDescent="0.15">
      <c r="A93" s="206"/>
      <c r="B93" s="210"/>
      <c r="C93" s="211"/>
      <c r="D93" s="212"/>
      <c r="E93" s="237"/>
      <c r="F93" s="238"/>
      <c r="G93" s="239"/>
      <c r="H93" s="31"/>
      <c r="I93" s="45"/>
      <c r="J93" s="45"/>
      <c r="K93" s="45"/>
      <c r="L93" s="45"/>
      <c r="M93" s="45"/>
      <c r="N93" s="45"/>
      <c r="O93" s="45"/>
      <c r="P93" s="45"/>
      <c r="Q93" s="92"/>
      <c r="R93" s="126">
        <f>入力シート2!R68</f>
        <v>0</v>
      </c>
      <c r="S93" s="126"/>
      <c r="T93" s="126"/>
      <c r="U93" s="126"/>
      <c r="V93" s="126"/>
      <c r="W93" s="104"/>
      <c r="X93" s="104"/>
      <c r="Y93" s="127" t="str">
        <f>IF(入力シート2!Y68=1,"○","")</f>
        <v/>
      </c>
      <c r="Z93" s="128"/>
      <c r="AA93" s="127" t="str">
        <f>IF(入力シート2!AA68=1,"○","")</f>
        <v/>
      </c>
      <c r="AB93" s="228"/>
      <c r="AC93" s="245"/>
      <c r="AD93" s="211"/>
      <c r="AE93" s="246"/>
    </row>
    <row r="94" spans="1:31" ht="14.25" customHeight="1" thickBot="1" x14ac:dyDescent="0.2">
      <c r="A94" s="207"/>
      <c r="B94" s="213"/>
      <c r="C94" s="177"/>
      <c r="D94" s="214"/>
      <c r="E94" s="240"/>
      <c r="F94" s="241"/>
      <c r="G94" s="242"/>
      <c r="H94" s="97"/>
      <c r="I94" s="48"/>
      <c r="J94" s="48"/>
      <c r="K94" s="48"/>
      <c r="L94" s="48"/>
      <c r="M94" s="48"/>
      <c r="N94" s="48"/>
      <c r="O94" s="48"/>
      <c r="P94" s="48"/>
      <c r="Q94" s="98"/>
      <c r="R94" s="317">
        <f>入力シート2!R69</f>
        <v>0</v>
      </c>
      <c r="S94" s="317"/>
      <c r="T94" s="317"/>
      <c r="U94" s="317"/>
      <c r="V94" s="317"/>
      <c r="W94" s="318"/>
      <c r="X94" s="318"/>
      <c r="Y94" s="179" t="str">
        <f>IF(入力シート2!Y69=1,"○","")</f>
        <v/>
      </c>
      <c r="Z94" s="248"/>
      <c r="AA94" s="213" t="str">
        <f>IF(入力シート2!AA69=1,"○","")</f>
        <v/>
      </c>
      <c r="AB94" s="178"/>
      <c r="AC94" s="176"/>
      <c r="AD94" s="177"/>
      <c r="AE94" s="178"/>
    </row>
  </sheetData>
  <sheetProtection password="CCC9" sheet="1" objects="1" scenarios="1" selectLockedCells="1"/>
  <mergeCells count="466">
    <mergeCell ref="AA94:AB94"/>
    <mergeCell ref="R50:V50"/>
    <mergeCell ref="AC62:AE94"/>
    <mergeCell ref="E92:G94"/>
    <mergeCell ref="A92:A94"/>
    <mergeCell ref="B92:D94"/>
    <mergeCell ref="Y93:Z93"/>
    <mergeCell ref="AA93:AB93"/>
    <mergeCell ref="R94:V94"/>
    <mergeCell ref="W94:X94"/>
    <mergeCell ref="Y94:Z94"/>
    <mergeCell ref="R64:V64"/>
    <mergeCell ref="R53:V53"/>
    <mergeCell ref="W58:X58"/>
    <mergeCell ref="R54:V54"/>
    <mergeCell ref="R55:V55"/>
    <mergeCell ref="W57:X57"/>
    <mergeCell ref="R93:V93"/>
    <mergeCell ref="W93:X93"/>
    <mergeCell ref="R62:V62"/>
    <mergeCell ref="R18:W18"/>
    <mergeCell ref="U20:X20"/>
    <mergeCell ref="H50:J50"/>
    <mergeCell ref="H34:J34"/>
    <mergeCell ref="M49:O49"/>
    <mergeCell ref="P49:Q49"/>
    <mergeCell ref="U23:X23"/>
    <mergeCell ref="U19:X19"/>
    <mergeCell ref="R30:V30"/>
    <mergeCell ref="R49:V49"/>
    <mergeCell ref="W54:X54"/>
    <mergeCell ref="R63:V63"/>
    <mergeCell ref="R51:V51"/>
    <mergeCell ref="W53:X53"/>
    <mergeCell ref="R52:V52"/>
    <mergeCell ref="R56:V56"/>
    <mergeCell ref="R57:V57"/>
    <mergeCell ref="E34:G48"/>
    <mergeCell ref="E49:G49"/>
    <mergeCell ref="P31:Q31"/>
    <mergeCell ref="K36:L36"/>
    <mergeCell ref="M34:O34"/>
    <mergeCell ref="P34:Q34"/>
    <mergeCell ref="K34:L34"/>
    <mergeCell ref="K35:L35"/>
    <mergeCell ref="M31:O31"/>
    <mergeCell ref="K31:L31"/>
    <mergeCell ref="A34:A48"/>
    <mergeCell ref="A50:A58"/>
    <mergeCell ref="B34:D48"/>
    <mergeCell ref="B50:D58"/>
    <mergeCell ref="B49:D49"/>
    <mergeCell ref="Y68:Z68"/>
    <mergeCell ref="R43:V43"/>
    <mergeCell ref="R44:V44"/>
    <mergeCell ref="R45:V45"/>
    <mergeCell ref="R46:V46"/>
    <mergeCell ref="AA68:AB68"/>
    <mergeCell ref="W69:X69"/>
    <mergeCell ref="Y69:Z69"/>
    <mergeCell ref="AA69:AB69"/>
    <mergeCell ref="W68:X68"/>
    <mergeCell ref="E50:G58"/>
    <mergeCell ref="H51:J51"/>
    <mergeCell ref="H52:J52"/>
    <mergeCell ref="H53:J53"/>
    <mergeCell ref="Y67:Z67"/>
    <mergeCell ref="AA67:AB67"/>
    <mergeCell ref="AA38:AB38"/>
    <mergeCell ref="AA39:AB39"/>
    <mergeCell ref="AA40:AB40"/>
    <mergeCell ref="AA41:AB41"/>
    <mergeCell ref="AA42:AB42"/>
    <mergeCell ref="AA43:AB43"/>
    <mergeCell ref="AA44:AB44"/>
    <mergeCell ref="AA45:AB45"/>
    <mergeCell ref="AA52:AB52"/>
    <mergeCell ref="AA35:AB35"/>
    <mergeCell ref="AA36:AB36"/>
    <mergeCell ref="AA37:AB37"/>
    <mergeCell ref="Y66:Z66"/>
    <mergeCell ref="AA66:AB66"/>
    <mergeCell ref="AA46:AB46"/>
    <mergeCell ref="AA47:AB47"/>
    <mergeCell ref="AA48:AB48"/>
    <mergeCell ref="AA49:AB49"/>
    <mergeCell ref="AA50:AB50"/>
    <mergeCell ref="AA30:AB30"/>
    <mergeCell ref="AA32:AB32"/>
    <mergeCell ref="AA33:AB33"/>
    <mergeCell ref="AA34:AB34"/>
    <mergeCell ref="AA23:AD23"/>
    <mergeCell ref="A27:M27"/>
    <mergeCell ref="N27:O27"/>
    <mergeCell ref="K23:N23"/>
    <mergeCell ref="O23:P23"/>
    <mergeCell ref="Q23:T23"/>
    <mergeCell ref="AC25:AE25"/>
    <mergeCell ref="A25:E26"/>
    <mergeCell ref="I26:V26"/>
    <mergeCell ref="F6:H7"/>
    <mergeCell ref="AA21:AD21"/>
    <mergeCell ref="K22:N22"/>
    <mergeCell ref="O22:P22"/>
    <mergeCell ref="Q22:T22"/>
    <mergeCell ref="U22:X22"/>
    <mergeCell ref="Y22:Z22"/>
    <mergeCell ref="AC17:AD17"/>
    <mergeCell ref="P15:Q15"/>
    <mergeCell ref="A1:M1"/>
    <mergeCell ref="A18:F18"/>
    <mergeCell ref="A19:D19"/>
    <mergeCell ref="E19:F19"/>
    <mergeCell ref="G19:J19"/>
    <mergeCell ref="K19:N19"/>
    <mergeCell ref="R16:W16"/>
    <mergeCell ref="R17:W17"/>
    <mergeCell ref="I6:J6"/>
    <mergeCell ref="I7:J7"/>
    <mergeCell ref="N1:O1"/>
    <mergeCell ref="X18:AB18"/>
    <mergeCell ref="X17:AB17"/>
    <mergeCell ref="X16:AB16"/>
    <mergeCell ref="AB6:AE6"/>
    <mergeCell ref="Z7:AA7"/>
    <mergeCell ref="AB7:AE7"/>
    <mergeCell ref="AC18:AD18"/>
    <mergeCell ref="U12:AE12"/>
    <mergeCell ref="AC16:AD16"/>
    <mergeCell ref="U10:AE10"/>
    <mergeCell ref="R12:T12"/>
    <mergeCell ref="R11:T11"/>
    <mergeCell ref="U11:AE11"/>
    <mergeCell ref="W1:Z1"/>
    <mergeCell ref="AA1:AE1"/>
    <mergeCell ref="R4:T4"/>
    <mergeCell ref="U4:AE4"/>
    <mergeCell ref="R5:T5"/>
    <mergeCell ref="U5:AE5"/>
    <mergeCell ref="W6:Y7"/>
    <mergeCell ref="Z6:AA6"/>
    <mergeCell ref="R6:T7"/>
    <mergeCell ref="U6:V7"/>
    <mergeCell ref="D11:N11"/>
    <mergeCell ref="R10:T10"/>
    <mergeCell ref="R8:T9"/>
    <mergeCell ref="V8:X8"/>
    <mergeCell ref="U9:AE9"/>
    <mergeCell ref="D9:N9"/>
    <mergeCell ref="A8:C9"/>
    <mergeCell ref="D10:N10"/>
    <mergeCell ref="F15:G15"/>
    <mergeCell ref="L14:M14"/>
    <mergeCell ref="N14:O14"/>
    <mergeCell ref="D15:E15"/>
    <mergeCell ref="N15:O15"/>
    <mergeCell ref="H15:I15"/>
    <mergeCell ref="J15:K15"/>
    <mergeCell ref="L15:M15"/>
    <mergeCell ref="A6:C7"/>
    <mergeCell ref="R66:V66"/>
    <mergeCell ref="W66:X66"/>
    <mergeCell ref="A29:D30"/>
    <mergeCell ref="E29:G30"/>
    <mergeCell ref="H29:J30"/>
    <mergeCell ref="K29:L30"/>
    <mergeCell ref="R31:V31"/>
    <mergeCell ref="R32:V32"/>
    <mergeCell ref="A14:C15"/>
    <mergeCell ref="A31:A33"/>
    <mergeCell ref="Y55:Z55"/>
    <mergeCell ref="W56:X56"/>
    <mergeCell ref="Y56:Z56"/>
    <mergeCell ref="W55:X55"/>
    <mergeCell ref="K50:L50"/>
    <mergeCell ref="W47:X47"/>
    <mergeCell ref="W48:X48"/>
    <mergeCell ref="W49:X49"/>
    <mergeCell ref="R48:V48"/>
    <mergeCell ref="Y50:Z50"/>
    <mergeCell ref="Y53:Z53"/>
    <mergeCell ref="W51:X51"/>
    <mergeCell ref="Y51:Z51"/>
    <mergeCell ref="W50:X50"/>
    <mergeCell ref="AA51:AB51"/>
    <mergeCell ref="AA55:AB55"/>
    <mergeCell ref="Y61:Z61"/>
    <mergeCell ref="Y52:Z52"/>
    <mergeCell ref="AA61:AB61"/>
    <mergeCell ref="AA56:AB56"/>
    <mergeCell ref="AA57:AB57"/>
    <mergeCell ref="AA58:AB58"/>
    <mergeCell ref="Y54:Z54"/>
    <mergeCell ref="AA53:AB53"/>
    <mergeCell ref="AA54:AB54"/>
    <mergeCell ref="R37:V37"/>
    <mergeCell ref="W37:X37"/>
    <mergeCell ref="R40:V40"/>
    <mergeCell ref="W39:X39"/>
    <mergeCell ref="W40:X40"/>
    <mergeCell ref="W52:X52"/>
    <mergeCell ref="R47:V47"/>
    <mergeCell ref="W43:X43"/>
    <mergeCell ref="W45:X45"/>
    <mergeCell ref="M60:O61"/>
    <mergeCell ref="P60:Q61"/>
    <mergeCell ref="R60:AB60"/>
    <mergeCell ref="R38:V38"/>
    <mergeCell ref="W38:X38"/>
    <mergeCell ref="R61:V61"/>
    <mergeCell ref="W61:X61"/>
    <mergeCell ref="R41:V41"/>
    <mergeCell ref="R42:V42"/>
    <mergeCell ref="R39:V39"/>
    <mergeCell ref="A60:D61"/>
    <mergeCell ref="E60:G61"/>
    <mergeCell ref="H60:J61"/>
    <mergeCell ref="K60:L61"/>
    <mergeCell ref="F25:H25"/>
    <mergeCell ref="F26:H26"/>
    <mergeCell ref="H31:J31"/>
    <mergeCell ref="H35:J35"/>
    <mergeCell ref="H36:J36"/>
    <mergeCell ref="H49:J49"/>
    <mergeCell ref="G22:J22"/>
    <mergeCell ref="E20:F20"/>
    <mergeCell ref="E21:F21"/>
    <mergeCell ref="W30:X30"/>
    <mergeCell ref="B31:D33"/>
    <mergeCell ref="E31:G33"/>
    <mergeCell ref="R29:AB29"/>
    <mergeCell ref="P29:Q30"/>
    <mergeCell ref="M29:O30"/>
    <mergeCell ref="AA22:AD22"/>
    <mergeCell ref="W32:X32"/>
    <mergeCell ref="AA31:AB31"/>
    <mergeCell ref="Y30:Z30"/>
    <mergeCell ref="R33:V33"/>
    <mergeCell ref="A4:C4"/>
    <mergeCell ref="A17:F17"/>
    <mergeCell ref="A12:C12"/>
    <mergeCell ref="A11:C11"/>
    <mergeCell ref="A10:C10"/>
    <mergeCell ref="D4:N4"/>
    <mergeCell ref="D5:N5"/>
    <mergeCell ref="K6:N6"/>
    <mergeCell ref="T25:V25"/>
    <mergeCell ref="K7:N7"/>
    <mergeCell ref="N17:O17"/>
    <mergeCell ref="A20:D20"/>
    <mergeCell ref="A21:D21"/>
    <mergeCell ref="G18:M18"/>
    <mergeCell ref="G20:J20"/>
    <mergeCell ref="G21:J21"/>
    <mergeCell ref="G17:M17"/>
    <mergeCell ref="N18:O18"/>
    <mergeCell ref="D12:N12"/>
    <mergeCell ref="A22:D22"/>
    <mergeCell ref="Z25:AB25"/>
    <mergeCell ref="I25:L25"/>
    <mergeCell ref="M25:O25"/>
    <mergeCell ref="P25:S25"/>
    <mergeCell ref="W25:Y25"/>
    <mergeCell ref="E22:F22"/>
    <mergeCell ref="E23:F23"/>
    <mergeCell ref="A23:D23"/>
    <mergeCell ref="Y23:Z23"/>
    <mergeCell ref="Y21:Z21"/>
    <mergeCell ref="K20:N20"/>
    <mergeCell ref="K21:N21"/>
    <mergeCell ref="O21:P21"/>
    <mergeCell ref="Q21:T21"/>
    <mergeCell ref="U21:X21"/>
    <mergeCell ref="G23:J23"/>
    <mergeCell ref="Y19:Z19"/>
    <mergeCell ref="AA19:AD19"/>
    <mergeCell ref="Q20:T20"/>
    <mergeCell ref="O19:P19"/>
    <mergeCell ref="Q19:T19"/>
    <mergeCell ref="O20:P20"/>
    <mergeCell ref="Y20:Z20"/>
    <mergeCell ref="AA20:AD20"/>
    <mergeCell ref="A3:N3"/>
    <mergeCell ref="R3:AE3"/>
    <mergeCell ref="D14:E14"/>
    <mergeCell ref="F14:G14"/>
    <mergeCell ref="H14:I14"/>
    <mergeCell ref="J14:K14"/>
    <mergeCell ref="P14:Q14"/>
    <mergeCell ref="A5:C5"/>
    <mergeCell ref="E8:G8"/>
    <mergeCell ref="D6:E7"/>
    <mergeCell ref="N59:O59"/>
    <mergeCell ref="K49:L49"/>
    <mergeCell ref="H54:J54"/>
    <mergeCell ref="K51:L51"/>
    <mergeCell ref="K52:L52"/>
    <mergeCell ref="K53:L53"/>
    <mergeCell ref="K54:L54"/>
    <mergeCell ref="H55:J55"/>
    <mergeCell ref="K55:L55"/>
    <mergeCell ref="A59:M59"/>
    <mergeCell ref="Y31:Z33"/>
    <mergeCell ref="Y34:Z48"/>
    <mergeCell ref="Y57:Z58"/>
    <mergeCell ref="W34:X34"/>
    <mergeCell ref="W31:X31"/>
    <mergeCell ref="W33:X33"/>
    <mergeCell ref="W41:X41"/>
    <mergeCell ref="W42:X42"/>
    <mergeCell ref="W46:X46"/>
    <mergeCell ref="Y49:Z49"/>
    <mergeCell ref="R34:V34"/>
    <mergeCell ref="R35:V35"/>
    <mergeCell ref="W36:X36"/>
    <mergeCell ref="W35:X35"/>
    <mergeCell ref="R36:V36"/>
    <mergeCell ref="R71:V71"/>
    <mergeCell ref="W71:X71"/>
    <mergeCell ref="R65:V65"/>
    <mergeCell ref="R58:V58"/>
    <mergeCell ref="W44:X44"/>
    <mergeCell ref="H62:J64"/>
    <mergeCell ref="M62:O63"/>
    <mergeCell ref="M64:O65"/>
    <mergeCell ref="K62:L64"/>
    <mergeCell ref="P62:Q63"/>
    <mergeCell ref="P64:Q65"/>
    <mergeCell ref="K65:L65"/>
    <mergeCell ref="R72:V72"/>
    <mergeCell ref="R73:V73"/>
    <mergeCell ref="R74:V74"/>
    <mergeCell ref="R75:V75"/>
    <mergeCell ref="R76:V76"/>
    <mergeCell ref="R77:V77"/>
    <mergeCell ref="R78:V78"/>
    <mergeCell ref="R79:V79"/>
    <mergeCell ref="R86:V86"/>
    <mergeCell ref="R87:V87"/>
    <mergeCell ref="R80:V80"/>
    <mergeCell ref="R81:V81"/>
    <mergeCell ref="R82:V82"/>
    <mergeCell ref="R83:V83"/>
    <mergeCell ref="Y64:Z64"/>
    <mergeCell ref="AA64:AB64"/>
    <mergeCell ref="W65:X65"/>
    <mergeCell ref="Y65:Z65"/>
    <mergeCell ref="AA65:AB65"/>
    <mergeCell ref="W64:X64"/>
    <mergeCell ref="Y71:Z71"/>
    <mergeCell ref="AA71:AB71"/>
    <mergeCell ref="R92:V92"/>
    <mergeCell ref="R88:V88"/>
    <mergeCell ref="R89:V89"/>
    <mergeCell ref="R90:V90"/>
    <mergeCell ref="R91:V91"/>
    <mergeCell ref="R84:V84"/>
    <mergeCell ref="R85:V85"/>
    <mergeCell ref="W72:X72"/>
    <mergeCell ref="Y72:Z72"/>
    <mergeCell ref="AA72:AB72"/>
    <mergeCell ref="W73:X73"/>
    <mergeCell ref="Y73:Z73"/>
    <mergeCell ref="AA73:AB73"/>
    <mergeCell ref="W74:X74"/>
    <mergeCell ref="Y74:Z74"/>
    <mergeCell ref="AA74:AB74"/>
    <mergeCell ref="W75:X75"/>
    <mergeCell ref="Y75:Z75"/>
    <mergeCell ref="AA75:AB75"/>
    <mergeCell ref="W76:X76"/>
    <mergeCell ref="Y76:Z76"/>
    <mergeCell ref="AA76:AB76"/>
    <mergeCell ref="W77:X77"/>
    <mergeCell ref="Y77:Z77"/>
    <mergeCell ref="AA77:AB77"/>
    <mergeCell ref="W78:X78"/>
    <mergeCell ref="Y78:Z78"/>
    <mergeCell ref="AA78:AB78"/>
    <mergeCell ref="W79:X79"/>
    <mergeCell ref="Y79:Z79"/>
    <mergeCell ref="AA79:AB79"/>
    <mergeCell ref="W80:X80"/>
    <mergeCell ref="Y80:Z80"/>
    <mergeCell ref="AA80:AB80"/>
    <mergeCell ref="W81:X81"/>
    <mergeCell ref="Y81:Z81"/>
    <mergeCell ref="AA81:AB81"/>
    <mergeCell ref="W82:X82"/>
    <mergeCell ref="Y82:Z82"/>
    <mergeCell ref="AA82:AB82"/>
    <mergeCell ref="W83:X83"/>
    <mergeCell ref="AA83:AB83"/>
    <mergeCell ref="W84:X84"/>
    <mergeCell ref="AA84:AB84"/>
    <mergeCell ref="W85:X85"/>
    <mergeCell ref="AA85:AB85"/>
    <mergeCell ref="AA88:AB88"/>
    <mergeCell ref="W89:X89"/>
    <mergeCell ref="AA89:AB89"/>
    <mergeCell ref="W86:X86"/>
    <mergeCell ref="AA86:AB86"/>
    <mergeCell ref="W87:X87"/>
    <mergeCell ref="AA87:AB87"/>
    <mergeCell ref="H66:J66"/>
    <mergeCell ref="H67:J67"/>
    <mergeCell ref="H68:J68"/>
    <mergeCell ref="H65:J65"/>
    <mergeCell ref="H70:J70"/>
    <mergeCell ref="H71:J71"/>
    <mergeCell ref="H69:J69"/>
    <mergeCell ref="K67:L67"/>
    <mergeCell ref="K68:L68"/>
    <mergeCell ref="K69:L69"/>
    <mergeCell ref="W70:X70"/>
    <mergeCell ref="R70:V70"/>
    <mergeCell ref="W67:X67"/>
    <mergeCell ref="R67:V67"/>
    <mergeCell ref="R69:V69"/>
    <mergeCell ref="R68:V68"/>
    <mergeCell ref="AC29:AE30"/>
    <mergeCell ref="AC31:AE58"/>
    <mergeCell ref="AC60:AE61"/>
    <mergeCell ref="W92:X92"/>
    <mergeCell ref="Y92:Z92"/>
    <mergeCell ref="Y83:Z91"/>
    <mergeCell ref="AA92:AB92"/>
    <mergeCell ref="W90:X90"/>
    <mergeCell ref="AA90:AB90"/>
    <mergeCell ref="W91:X91"/>
    <mergeCell ref="A62:A91"/>
    <mergeCell ref="B62:D91"/>
    <mergeCell ref="E62:G91"/>
    <mergeCell ref="K76:L76"/>
    <mergeCell ref="K70:L70"/>
    <mergeCell ref="K71:L71"/>
    <mergeCell ref="H74:J74"/>
    <mergeCell ref="H75:J75"/>
    <mergeCell ref="H76:J76"/>
    <mergeCell ref="H72:J73"/>
    <mergeCell ref="K72:L73"/>
    <mergeCell ref="K74:L74"/>
    <mergeCell ref="K75:L75"/>
    <mergeCell ref="M66:O66"/>
    <mergeCell ref="M67:O68"/>
    <mergeCell ref="M69:O70"/>
    <mergeCell ref="M71:O72"/>
    <mergeCell ref="M73:O73"/>
    <mergeCell ref="M74:O74"/>
    <mergeCell ref="K66:L66"/>
    <mergeCell ref="P73:Q73"/>
    <mergeCell ref="P74:Q74"/>
    <mergeCell ref="P71:Q72"/>
    <mergeCell ref="P66:Q66"/>
    <mergeCell ref="P67:Q68"/>
    <mergeCell ref="P69:Q70"/>
    <mergeCell ref="AA91:AB91"/>
    <mergeCell ref="Y70:Z70"/>
    <mergeCell ref="AA70:AB70"/>
    <mergeCell ref="W62:X62"/>
    <mergeCell ref="Y62:Z62"/>
    <mergeCell ref="AA62:AB62"/>
    <mergeCell ref="Y63:Z63"/>
    <mergeCell ref="AA63:AB63"/>
    <mergeCell ref="W63:X63"/>
    <mergeCell ref="W88:X88"/>
  </mergeCells>
  <phoneticPr fontId="1"/>
  <pageMargins left="0.78700000000000003" right="0.78700000000000003" top="0.98399999999999999" bottom="0.98399999999999999" header="0.51200000000000001" footer="0.51200000000000001"/>
  <pageSetup paperSize="9" scale="98" orientation="landscape" verticalDpi="300" r:id="rId1"/>
  <headerFooter alignWithMargins="0"/>
  <rowBreaks count="2" manualBreakCount="2">
    <brk id="26" max="16383" man="1"/>
    <brk id="5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AD104"/>
  <sheetViews>
    <sheetView showZeros="0" view="pageBreakPreview" zoomScale="75" zoomScaleNormal="75" zoomScaleSheetLayoutView="75" workbookViewId="0">
      <selection activeCell="AA28" sqref="AA28"/>
    </sheetView>
  </sheetViews>
  <sheetFormatPr defaultRowHeight="13.5" x14ac:dyDescent="0.15"/>
  <cols>
    <col min="1" max="30" width="4.375" customWidth="1"/>
  </cols>
  <sheetData>
    <row r="1" spans="1:30" ht="31.5" customHeight="1" x14ac:dyDescent="0.15">
      <c r="A1" s="341" t="s">
        <v>19</v>
      </c>
      <c r="B1" s="341"/>
      <c r="C1" s="341"/>
      <c r="D1" s="341"/>
      <c r="E1" s="341"/>
      <c r="F1" s="341"/>
      <c r="G1" s="341"/>
      <c r="H1" s="341"/>
      <c r="I1" s="341"/>
      <c r="J1" s="341"/>
      <c r="K1" s="341"/>
      <c r="L1" s="341"/>
      <c r="M1" s="341"/>
      <c r="N1" s="341"/>
      <c r="O1" s="341"/>
      <c r="P1" s="341"/>
      <c r="Q1" s="341"/>
      <c r="R1" s="341"/>
      <c r="S1" s="341"/>
      <c r="T1" s="341"/>
      <c r="U1" s="341"/>
      <c r="V1" s="341"/>
      <c r="W1" s="341"/>
      <c r="X1" s="341"/>
      <c r="Y1" s="341"/>
      <c r="Z1" s="341"/>
      <c r="AA1" s="341"/>
      <c r="AB1" s="341"/>
      <c r="AC1" s="341"/>
      <c r="AD1" s="341"/>
    </row>
    <row r="2" spans="1:30" ht="9" customHeight="1" x14ac:dyDescent="0.15">
      <c r="A2" s="5"/>
      <c r="B2" s="5"/>
      <c r="C2" s="5"/>
      <c r="D2" s="5"/>
      <c r="E2" s="5"/>
      <c r="F2" s="5"/>
      <c r="G2" s="5"/>
      <c r="H2" s="5"/>
      <c r="I2" s="5"/>
      <c r="J2" s="5"/>
      <c r="K2" s="5"/>
      <c r="L2" s="5"/>
      <c r="M2" s="5"/>
      <c r="N2" s="5"/>
      <c r="O2" s="5"/>
      <c r="P2" s="5"/>
      <c r="Q2" s="5"/>
      <c r="R2" s="5"/>
      <c r="S2" s="5"/>
      <c r="T2" s="5"/>
      <c r="U2" s="5"/>
      <c r="V2" s="5"/>
      <c r="W2" s="5"/>
      <c r="X2" s="5"/>
      <c r="Y2" s="5"/>
      <c r="Z2" s="5"/>
      <c r="AA2" s="5"/>
      <c r="AB2" s="5"/>
      <c r="AC2" s="5"/>
      <c r="AD2" s="5"/>
    </row>
    <row r="3" spans="1:30" x14ac:dyDescent="0.15">
      <c r="A3" t="s">
        <v>447</v>
      </c>
    </row>
    <row r="4" spans="1:30" x14ac:dyDescent="0.15">
      <c r="A4" t="s">
        <v>20</v>
      </c>
    </row>
    <row r="6" spans="1:30" x14ac:dyDescent="0.15">
      <c r="A6" s="356" t="s">
        <v>446</v>
      </c>
      <c r="B6" s="356"/>
      <c r="C6" s="32"/>
      <c r="D6" s="28" t="s">
        <v>34</v>
      </c>
      <c r="E6" s="32"/>
      <c r="F6" s="28" t="s">
        <v>161</v>
      </c>
      <c r="G6" s="32"/>
      <c r="H6" s="28" t="s">
        <v>162</v>
      </c>
    </row>
    <row r="8" spans="1:30" ht="14.25" x14ac:dyDescent="0.15">
      <c r="A8" s="358" t="s">
        <v>443</v>
      </c>
      <c r="B8" s="358"/>
      <c r="C8" s="358"/>
      <c r="D8" s="358"/>
      <c r="E8" s="358"/>
      <c r="F8" s="358"/>
      <c r="G8" s="358"/>
      <c r="H8" s="358"/>
      <c r="I8" s="358"/>
      <c r="R8" s="56"/>
      <c r="S8" s="56"/>
      <c r="T8" s="56"/>
      <c r="U8" s="57"/>
      <c r="V8" s="56"/>
      <c r="W8" s="56"/>
      <c r="X8" s="56"/>
      <c r="Y8" s="56"/>
      <c r="Z8" s="56"/>
      <c r="AA8" s="56"/>
      <c r="AB8" s="56"/>
      <c r="AC8" s="56"/>
      <c r="AD8" s="56"/>
    </row>
    <row r="9" spans="1:30" x14ac:dyDescent="0.15">
      <c r="R9" s="56"/>
      <c r="S9" s="56"/>
      <c r="T9" s="56"/>
      <c r="U9" s="56"/>
      <c r="V9" s="56"/>
      <c r="W9" s="56"/>
      <c r="X9" s="56"/>
      <c r="Y9" s="56"/>
      <c r="Z9" s="56"/>
      <c r="AA9" s="56"/>
      <c r="AB9" s="56"/>
      <c r="AC9" s="56"/>
      <c r="AD9" s="56"/>
    </row>
    <row r="10" spans="1:30" ht="13.5" customHeight="1" x14ac:dyDescent="0.15">
      <c r="R10" s="56"/>
      <c r="S10" s="56"/>
      <c r="T10" s="56"/>
      <c r="U10" s="57"/>
      <c r="V10" s="57"/>
      <c r="W10" s="57"/>
      <c r="X10" s="56"/>
      <c r="Y10" s="56"/>
      <c r="Z10" s="56"/>
      <c r="AA10" s="56"/>
      <c r="AB10" s="56"/>
      <c r="AC10" s="20"/>
      <c r="AD10" s="20"/>
    </row>
    <row r="11" spans="1:30" x14ac:dyDescent="0.15">
      <c r="R11" s="56"/>
      <c r="S11" s="56"/>
      <c r="T11" s="56"/>
      <c r="U11" s="57"/>
      <c r="V11" s="57"/>
      <c r="W11" s="57"/>
      <c r="X11" s="56"/>
      <c r="Y11" s="56"/>
      <c r="Z11" s="56"/>
      <c r="AA11" s="20"/>
      <c r="AB11" s="56"/>
      <c r="AC11" s="56"/>
      <c r="AD11" s="20"/>
    </row>
    <row r="12" spans="1:30" x14ac:dyDescent="0.15">
      <c r="R12" s="56"/>
      <c r="S12" s="56"/>
      <c r="T12" s="56"/>
      <c r="U12" s="57"/>
      <c r="V12" s="56"/>
      <c r="W12" s="56"/>
      <c r="X12" s="58"/>
      <c r="Y12" s="58"/>
      <c r="Z12" s="58"/>
      <c r="AA12" s="58"/>
      <c r="AB12" s="58"/>
      <c r="AC12" s="58"/>
      <c r="AD12" s="58"/>
    </row>
    <row r="13" spans="1:30" x14ac:dyDescent="0.15">
      <c r="R13" s="56"/>
      <c r="S13" s="56"/>
      <c r="T13" s="56"/>
      <c r="U13" s="56"/>
      <c r="V13" s="56"/>
      <c r="W13" s="56"/>
      <c r="X13" s="58"/>
      <c r="Y13" s="58"/>
      <c r="Z13" s="58"/>
      <c r="AA13" s="58"/>
      <c r="AB13" s="58"/>
      <c r="AC13" s="58"/>
      <c r="AD13" s="58"/>
    </row>
    <row r="14" spans="1:30" ht="6.75" customHeight="1" x14ac:dyDescent="0.15"/>
    <row r="15" spans="1:30" ht="16.5" customHeight="1" x14ac:dyDescent="0.15">
      <c r="A15" s="327" t="s">
        <v>21</v>
      </c>
      <c r="B15" s="327"/>
      <c r="C15" s="327"/>
      <c r="D15" s="327"/>
      <c r="E15" s="327"/>
      <c r="F15" s="327"/>
      <c r="H15" s="29" t="s">
        <v>142</v>
      </c>
      <c r="I15" s="363">
        <f>入力シート1!E12</f>
        <v>0</v>
      </c>
      <c r="J15" s="364"/>
      <c r="K15" s="364"/>
      <c r="L15" s="364"/>
      <c r="M15" s="364"/>
      <c r="N15" s="365"/>
    </row>
    <row r="16" spans="1:30" ht="8.25" customHeight="1" x14ac:dyDescent="0.15"/>
    <row r="17" spans="1:29" x14ac:dyDescent="0.15">
      <c r="A17" s="327" t="s">
        <v>3</v>
      </c>
      <c r="B17" s="327"/>
      <c r="C17" s="327"/>
      <c r="D17" s="327"/>
      <c r="E17" s="327"/>
      <c r="F17" s="327"/>
      <c r="H17" s="335" t="str">
        <f>CONCATENATE(入力シート1!E14,入力シート1!E16,入力シート1!E18)</f>
        <v/>
      </c>
      <c r="I17" s="336"/>
      <c r="J17" s="336"/>
      <c r="K17" s="336"/>
      <c r="L17" s="336"/>
      <c r="M17" s="336"/>
      <c r="N17" s="336"/>
      <c r="O17" s="336"/>
      <c r="P17" s="336"/>
      <c r="Q17" s="336"/>
      <c r="R17" s="336"/>
      <c r="S17" s="336"/>
      <c r="T17" s="336"/>
      <c r="U17" s="336"/>
      <c r="V17" s="336"/>
      <c r="W17" s="336"/>
      <c r="X17" s="336"/>
      <c r="Y17" s="336"/>
      <c r="Z17" s="336"/>
      <c r="AA17" s="336"/>
      <c r="AB17" s="336"/>
      <c r="AC17" s="337"/>
    </row>
    <row r="18" spans="1:29" ht="25.5" customHeight="1" x14ac:dyDescent="0.15">
      <c r="A18" s="327" t="s">
        <v>22</v>
      </c>
      <c r="B18" s="327"/>
      <c r="C18" s="327"/>
      <c r="D18" s="327"/>
      <c r="E18" s="327"/>
      <c r="F18" s="327"/>
      <c r="H18" s="332" t="str">
        <f>CONCATENATE(入力シート1!E13,入力シート1!E15,入力シート1!E17)</f>
        <v/>
      </c>
      <c r="I18" s="333"/>
      <c r="J18" s="333"/>
      <c r="K18" s="333"/>
      <c r="L18" s="333"/>
      <c r="M18" s="333"/>
      <c r="N18" s="333"/>
      <c r="O18" s="333"/>
      <c r="P18" s="333"/>
      <c r="Q18" s="333"/>
      <c r="R18" s="333"/>
      <c r="S18" s="333"/>
      <c r="T18" s="333"/>
      <c r="U18" s="333"/>
      <c r="V18" s="333"/>
      <c r="W18" s="333"/>
      <c r="X18" s="333"/>
      <c r="Y18" s="333"/>
      <c r="Z18" s="333"/>
      <c r="AA18" s="333"/>
      <c r="AB18" s="333"/>
      <c r="AC18" s="334"/>
    </row>
    <row r="19" spans="1:29" ht="8.25" customHeight="1" x14ac:dyDescent="0.15"/>
    <row r="20" spans="1:29" x14ac:dyDescent="0.15">
      <c r="A20" s="327" t="s">
        <v>3</v>
      </c>
      <c r="B20" s="327"/>
      <c r="C20" s="327"/>
      <c r="D20" s="327"/>
      <c r="E20" s="327"/>
      <c r="F20" s="327"/>
      <c r="H20" s="335">
        <f>入力シート1!E8</f>
        <v>0</v>
      </c>
      <c r="I20" s="336"/>
      <c r="J20" s="336"/>
      <c r="K20" s="336"/>
      <c r="L20" s="336"/>
      <c r="M20" s="336"/>
      <c r="N20" s="336"/>
      <c r="O20" s="336"/>
      <c r="P20" s="336"/>
      <c r="Q20" s="336"/>
      <c r="R20" s="336"/>
      <c r="S20" s="336"/>
      <c r="T20" s="336"/>
      <c r="U20" s="336"/>
      <c r="V20" s="336"/>
      <c r="W20" s="336"/>
      <c r="X20" s="336"/>
      <c r="Y20" s="336"/>
      <c r="Z20" s="336"/>
      <c r="AA20" s="336"/>
      <c r="AB20" s="336"/>
      <c r="AC20" s="337"/>
    </row>
    <row r="21" spans="1:29" ht="26.25" customHeight="1" x14ac:dyDescent="0.15">
      <c r="A21" s="327" t="s">
        <v>4</v>
      </c>
      <c r="B21" s="327"/>
      <c r="C21" s="327"/>
      <c r="D21" s="327"/>
      <c r="E21" s="327"/>
      <c r="F21" s="327"/>
      <c r="H21" s="332">
        <f>入力シート1!E7</f>
        <v>0</v>
      </c>
      <c r="I21" s="333"/>
      <c r="J21" s="333"/>
      <c r="K21" s="333"/>
      <c r="L21" s="333"/>
      <c r="M21" s="333"/>
      <c r="N21" s="333"/>
      <c r="O21" s="333"/>
      <c r="P21" s="333"/>
      <c r="Q21" s="333"/>
      <c r="R21" s="333"/>
      <c r="S21" s="333"/>
      <c r="T21" s="333"/>
      <c r="U21" s="333"/>
      <c r="V21" s="333"/>
      <c r="W21" s="333"/>
      <c r="X21" s="333"/>
      <c r="Y21" s="333"/>
      <c r="Z21" s="333"/>
      <c r="AA21" s="333"/>
      <c r="AB21" s="333"/>
      <c r="AC21" s="334"/>
    </row>
    <row r="22" spans="1:29" ht="8.25" customHeight="1" x14ac:dyDescent="0.15"/>
    <row r="23" spans="1:29" x14ac:dyDescent="0.15">
      <c r="A23" s="327" t="s">
        <v>3</v>
      </c>
      <c r="B23" s="327"/>
      <c r="C23" s="327"/>
      <c r="D23" s="327"/>
      <c r="E23" s="327"/>
      <c r="F23" s="327"/>
      <c r="H23" s="362" t="s">
        <v>27</v>
      </c>
      <c r="I23" s="362"/>
      <c r="O23" s="331" t="s">
        <v>3</v>
      </c>
      <c r="P23" s="331"/>
      <c r="R23" s="335">
        <f>入力シート1!E11</f>
        <v>0</v>
      </c>
      <c r="S23" s="336"/>
      <c r="T23" s="336"/>
      <c r="U23" s="336"/>
      <c r="V23" s="336"/>
      <c r="W23" s="336"/>
      <c r="X23" s="336"/>
      <c r="Y23" s="337"/>
      <c r="Z23" s="357"/>
      <c r="AA23" s="331"/>
    </row>
    <row r="24" spans="1:29" ht="25.5" customHeight="1" x14ac:dyDescent="0.15">
      <c r="A24" s="327" t="s">
        <v>23</v>
      </c>
      <c r="B24" s="327"/>
      <c r="C24" s="327"/>
      <c r="D24" s="327"/>
      <c r="E24" s="327"/>
      <c r="F24" s="327"/>
      <c r="H24" s="328">
        <f>入力シート1!E9</f>
        <v>0</v>
      </c>
      <c r="I24" s="329"/>
      <c r="J24" s="329"/>
      <c r="K24" s="329"/>
      <c r="L24" s="329"/>
      <c r="M24" s="330"/>
      <c r="O24" s="331" t="s">
        <v>28</v>
      </c>
      <c r="P24" s="331"/>
      <c r="R24" s="332">
        <f>入力シート1!E10</f>
        <v>0</v>
      </c>
      <c r="S24" s="333"/>
      <c r="T24" s="333"/>
      <c r="U24" s="333"/>
      <c r="V24" s="333"/>
      <c r="W24" s="333"/>
      <c r="X24" s="333"/>
      <c r="Y24" s="334"/>
      <c r="Z24" s="357"/>
      <c r="AA24" s="331"/>
    </row>
    <row r="25" spans="1:29" ht="8.25" customHeight="1" x14ac:dyDescent="0.15"/>
    <row r="26" spans="1:29" ht="16.5" customHeight="1" x14ac:dyDescent="0.15">
      <c r="A26" s="327" t="s">
        <v>24</v>
      </c>
      <c r="B26" s="327"/>
      <c r="C26" s="327"/>
      <c r="D26" s="327"/>
      <c r="E26" s="327"/>
      <c r="F26" s="327"/>
      <c r="H26" s="328">
        <f>入力シート1!E19</f>
        <v>0</v>
      </c>
      <c r="I26" s="329"/>
      <c r="J26" s="329"/>
      <c r="K26" s="329"/>
      <c r="L26" s="329"/>
      <c r="M26" s="329"/>
      <c r="N26" s="329"/>
      <c r="O26" s="329"/>
      <c r="P26" s="330"/>
    </row>
    <row r="27" spans="1:29" ht="8.25" customHeight="1" x14ac:dyDescent="0.15"/>
    <row r="28" spans="1:29" ht="25.5" customHeight="1" x14ac:dyDescent="0.15">
      <c r="A28" s="327" t="s">
        <v>25</v>
      </c>
      <c r="B28" s="327"/>
      <c r="C28" s="327"/>
      <c r="D28" s="327"/>
      <c r="E28" s="327"/>
      <c r="F28" s="327"/>
      <c r="H28" s="328">
        <f>入力シート1!E20</f>
        <v>0</v>
      </c>
      <c r="I28" s="329"/>
      <c r="J28" s="329"/>
      <c r="K28" s="329"/>
      <c r="L28" s="329"/>
      <c r="M28" s="329"/>
      <c r="N28" s="329"/>
      <c r="O28" s="329"/>
      <c r="P28" s="330"/>
      <c r="R28" s="327" t="s">
        <v>33</v>
      </c>
      <c r="S28" s="327"/>
      <c r="T28" s="327"/>
      <c r="U28" s="327"/>
      <c r="W28" s="359">
        <f>入力シート1!E42</f>
        <v>0</v>
      </c>
      <c r="X28" s="360"/>
      <c r="Y28" s="361"/>
      <c r="Z28" t="s">
        <v>34</v>
      </c>
    </row>
    <row r="29" spans="1:29" ht="8.25" customHeight="1" x14ac:dyDescent="0.15"/>
    <row r="30" spans="1:29" ht="25.5" customHeight="1" x14ac:dyDescent="0.15">
      <c r="A30" s="327" t="s">
        <v>26</v>
      </c>
      <c r="B30" s="327"/>
      <c r="C30" s="327"/>
      <c r="D30" s="327"/>
      <c r="E30" s="327"/>
      <c r="F30" s="327"/>
      <c r="H30" s="328">
        <f>入力シート1!E21</f>
        <v>0</v>
      </c>
      <c r="I30" s="329"/>
      <c r="J30" s="329"/>
      <c r="K30" s="329"/>
      <c r="L30" s="329"/>
      <c r="M30" s="329"/>
      <c r="N30" s="329"/>
      <c r="O30" s="329"/>
      <c r="P30" s="330"/>
      <c r="R30" s="327" t="s">
        <v>32</v>
      </c>
      <c r="S30" s="327"/>
      <c r="T30" s="327"/>
      <c r="U30" s="327"/>
      <c r="W30" s="359">
        <f>入力シート1!E43</f>
        <v>0</v>
      </c>
      <c r="X30" s="360"/>
      <c r="Y30" s="361"/>
      <c r="Z30" t="s">
        <v>35</v>
      </c>
    </row>
    <row r="31" spans="1:29" ht="8.25" customHeight="1" x14ac:dyDescent="0.15"/>
    <row r="32" spans="1:29" ht="25.5" customHeight="1" x14ac:dyDescent="0.15">
      <c r="A32" s="327" t="s">
        <v>3</v>
      </c>
      <c r="B32" s="327"/>
      <c r="C32" s="327"/>
      <c r="D32" s="327"/>
      <c r="E32" s="327"/>
      <c r="F32" s="327"/>
      <c r="H32" s="335">
        <f>入力シート1!E64</f>
        <v>0</v>
      </c>
      <c r="I32" s="336"/>
      <c r="J32" s="336"/>
      <c r="K32" s="336"/>
      <c r="L32" s="336"/>
      <c r="M32" s="336"/>
      <c r="N32" s="336"/>
      <c r="O32" s="336"/>
      <c r="P32" s="337"/>
      <c r="R32" s="327" t="s">
        <v>30</v>
      </c>
      <c r="S32" s="327"/>
      <c r="T32" s="327"/>
      <c r="U32" s="327"/>
      <c r="W32" s="328">
        <f>入力シート1!E65</f>
        <v>0</v>
      </c>
      <c r="X32" s="329"/>
      <c r="Y32" s="329"/>
      <c r="Z32" s="329"/>
      <c r="AA32" s="329"/>
      <c r="AB32" s="329"/>
      <c r="AC32" s="330"/>
    </row>
    <row r="33" spans="1:30" ht="25.5" customHeight="1" x14ac:dyDescent="0.15">
      <c r="A33" s="327" t="s">
        <v>15</v>
      </c>
      <c r="B33" s="327"/>
      <c r="C33" s="327"/>
      <c r="D33" s="327"/>
      <c r="E33" s="327"/>
      <c r="F33" s="327"/>
      <c r="H33" s="332">
        <f>入力シート1!E63</f>
        <v>0</v>
      </c>
      <c r="I33" s="333"/>
      <c r="J33" s="333"/>
      <c r="K33" s="333"/>
      <c r="L33" s="333"/>
      <c r="M33" s="333"/>
      <c r="N33" s="333"/>
      <c r="O33" s="333"/>
      <c r="P33" s="334"/>
      <c r="R33" s="327" t="s">
        <v>31</v>
      </c>
      <c r="S33" s="327"/>
      <c r="T33" s="327"/>
      <c r="U33" s="327"/>
      <c r="W33" s="328">
        <f>入力シート1!E66</f>
        <v>0</v>
      </c>
      <c r="X33" s="329"/>
      <c r="Y33" s="329"/>
      <c r="Z33" s="329"/>
      <c r="AA33" s="329"/>
      <c r="AB33" s="329"/>
      <c r="AC33" s="330"/>
    </row>
    <row r="35" spans="1:30" ht="18.75" x14ac:dyDescent="0.15">
      <c r="A35" s="325" t="s">
        <v>303</v>
      </c>
      <c r="B35" s="325"/>
      <c r="C35" s="325"/>
      <c r="D35" s="325"/>
      <c r="E35" s="325"/>
      <c r="F35" s="325"/>
    </row>
    <row r="36" spans="1:30" x14ac:dyDescent="0.15">
      <c r="A36" s="324" t="s">
        <v>304</v>
      </c>
      <c r="B36" s="321"/>
      <c r="C36" s="321"/>
      <c r="D36" s="321"/>
      <c r="E36" s="321"/>
      <c r="F36" s="321" t="s">
        <v>320</v>
      </c>
      <c r="G36" s="321"/>
      <c r="H36" s="321"/>
      <c r="I36" s="321"/>
      <c r="J36" s="321"/>
      <c r="K36" s="321"/>
      <c r="L36" s="321"/>
      <c r="M36" s="321"/>
      <c r="N36" s="321"/>
      <c r="O36" s="321"/>
      <c r="P36" s="321" t="s">
        <v>321</v>
      </c>
      <c r="Q36" s="321"/>
      <c r="R36" s="321"/>
      <c r="S36" s="321"/>
      <c r="T36" s="321"/>
      <c r="U36" s="321"/>
      <c r="V36" s="321"/>
      <c r="W36" s="321"/>
      <c r="X36" s="321"/>
      <c r="Y36" s="321"/>
      <c r="Z36" s="324" t="s">
        <v>322</v>
      </c>
      <c r="AA36" s="321"/>
      <c r="AB36" s="321"/>
      <c r="AC36" s="321"/>
      <c r="AD36" s="321"/>
    </row>
    <row r="37" spans="1:30" x14ac:dyDescent="0.15">
      <c r="A37" s="321"/>
      <c r="B37" s="321"/>
      <c r="C37" s="321"/>
      <c r="D37" s="321"/>
      <c r="E37" s="321"/>
      <c r="F37" s="321">
        <f>入力シート1!E68</f>
        <v>0</v>
      </c>
      <c r="G37" s="321"/>
      <c r="H37" s="321"/>
      <c r="I37" s="321"/>
      <c r="J37" s="321"/>
      <c r="K37" s="321"/>
      <c r="L37" s="321"/>
      <c r="M37" s="321"/>
      <c r="N37" s="321"/>
      <c r="O37" s="321"/>
      <c r="P37" s="321">
        <f>入力シート1!E69</f>
        <v>0</v>
      </c>
      <c r="Q37" s="321"/>
      <c r="R37" s="321"/>
      <c r="S37" s="321"/>
      <c r="T37" s="321"/>
      <c r="U37" s="321"/>
      <c r="V37" s="321"/>
      <c r="W37" s="321"/>
      <c r="X37" s="321"/>
      <c r="Y37" s="321"/>
      <c r="Z37" s="321"/>
      <c r="AA37" s="321"/>
      <c r="AB37" s="321"/>
      <c r="AC37" s="321"/>
      <c r="AD37" s="321"/>
    </row>
    <row r="38" spans="1:30" ht="29.25" customHeight="1" x14ac:dyDescent="0.15">
      <c r="A38" s="320" t="s">
        <v>198</v>
      </c>
      <c r="B38" s="320"/>
      <c r="C38" s="320"/>
      <c r="D38" s="320"/>
      <c r="E38" s="320"/>
      <c r="F38" s="319">
        <f>入力シート1!E70</f>
        <v>0</v>
      </c>
      <c r="G38" s="319"/>
      <c r="H38" s="319"/>
      <c r="I38" s="319"/>
      <c r="J38" s="319"/>
      <c r="K38" s="319"/>
      <c r="L38" s="319"/>
      <c r="M38" s="319"/>
      <c r="N38" s="319"/>
      <c r="O38" s="319"/>
      <c r="P38" s="319">
        <f>入力シート1!E71</f>
        <v>0</v>
      </c>
      <c r="Q38" s="319"/>
      <c r="R38" s="319"/>
      <c r="S38" s="319"/>
      <c r="T38" s="319"/>
      <c r="U38" s="319"/>
      <c r="V38" s="319"/>
      <c r="W38" s="319"/>
      <c r="X38" s="319"/>
      <c r="Y38" s="319"/>
      <c r="Z38" s="319">
        <f t="shared" ref="Z38:Z43" si="0">(F38+P38)/2</f>
        <v>0</v>
      </c>
      <c r="AA38" s="319"/>
      <c r="AB38" s="319"/>
      <c r="AC38" s="319"/>
      <c r="AD38" s="319"/>
    </row>
    <row r="39" spans="1:30" ht="29.25" customHeight="1" x14ac:dyDescent="0.15">
      <c r="A39" s="326" t="s">
        <v>309</v>
      </c>
      <c r="B39" s="320"/>
      <c r="C39" s="320"/>
      <c r="D39" s="320"/>
      <c r="E39" s="320"/>
      <c r="F39" s="319">
        <f>入力シート1!E72</f>
        <v>0</v>
      </c>
      <c r="G39" s="319"/>
      <c r="H39" s="319"/>
      <c r="I39" s="319"/>
      <c r="J39" s="319"/>
      <c r="K39" s="319"/>
      <c r="L39" s="319"/>
      <c r="M39" s="319"/>
      <c r="N39" s="319"/>
      <c r="O39" s="319"/>
      <c r="P39" s="319">
        <f>入力シート1!E73</f>
        <v>0</v>
      </c>
      <c r="Q39" s="319"/>
      <c r="R39" s="319"/>
      <c r="S39" s="319"/>
      <c r="T39" s="319"/>
      <c r="U39" s="319"/>
      <c r="V39" s="319"/>
      <c r="W39" s="319"/>
      <c r="X39" s="319"/>
      <c r="Y39" s="319"/>
      <c r="Z39" s="319">
        <f t="shared" si="0"/>
        <v>0</v>
      </c>
      <c r="AA39" s="319"/>
      <c r="AB39" s="319"/>
      <c r="AC39" s="319"/>
      <c r="AD39" s="319"/>
    </row>
    <row r="40" spans="1:30" ht="29.25" customHeight="1" x14ac:dyDescent="0.15">
      <c r="A40" s="326" t="s">
        <v>310</v>
      </c>
      <c r="B40" s="320"/>
      <c r="C40" s="320"/>
      <c r="D40" s="320"/>
      <c r="E40" s="320"/>
      <c r="F40" s="319">
        <f>入力シート1!E74</f>
        <v>0</v>
      </c>
      <c r="G40" s="319"/>
      <c r="H40" s="319"/>
      <c r="I40" s="319"/>
      <c r="J40" s="319"/>
      <c r="K40" s="319"/>
      <c r="L40" s="319"/>
      <c r="M40" s="319"/>
      <c r="N40" s="319"/>
      <c r="O40" s="319"/>
      <c r="P40" s="319">
        <f>入力シート1!E75</f>
        <v>0</v>
      </c>
      <c r="Q40" s="319"/>
      <c r="R40" s="319"/>
      <c r="S40" s="319"/>
      <c r="T40" s="319"/>
      <c r="U40" s="319"/>
      <c r="V40" s="319"/>
      <c r="W40" s="319"/>
      <c r="X40" s="319"/>
      <c r="Y40" s="319"/>
      <c r="Z40" s="319">
        <f t="shared" si="0"/>
        <v>0</v>
      </c>
      <c r="AA40" s="319"/>
      <c r="AB40" s="319"/>
      <c r="AC40" s="319"/>
      <c r="AD40" s="319"/>
    </row>
    <row r="41" spans="1:30" ht="29.25" customHeight="1" x14ac:dyDescent="0.15">
      <c r="A41" s="320" t="s">
        <v>237</v>
      </c>
      <c r="B41" s="320"/>
      <c r="C41" s="320"/>
      <c r="D41" s="320"/>
      <c r="E41" s="320"/>
      <c r="F41" s="319">
        <f>入力シート1!E76</f>
        <v>0</v>
      </c>
      <c r="G41" s="319"/>
      <c r="H41" s="319"/>
      <c r="I41" s="319"/>
      <c r="J41" s="319"/>
      <c r="K41" s="319"/>
      <c r="L41" s="319"/>
      <c r="M41" s="319"/>
      <c r="N41" s="319"/>
      <c r="O41" s="319"/>
      <c r="P41" s="319">
        <f>入力シート1!E77</f>
        <v>0</v>
      </c>
      <c r="Q41" s="319"/>
      <c r="R41" s="319"/>
      <c r="S41" s="319"/>
      <c r="T41" s="319"/>
      <c r="U41" s="319"/>
      <c r="V41" s="319"/>
      <c r="W41" s="319"/>
      <c r="X41" s="319"/>
      <c r="Y41" s="319"/>
      <c r="Z41" s="319">
        <f t="shared" si="0"/>
        <v>0</v>
      </c>
      <c r="AA41" s="319"/>
      <c r="AB41" s="319"/>
      <c r="AC41" s="319"/>
      <c r="AD41" s="319"/>
    </row>
    <row r="42" spans="1:30" ht="29.25" customHeight="1" x14ac:dyDescent="0.15">
      <c r="A42" s="326" t="s">
        <v>311</v>
      </c>
      <c r="B42" s="320"/>
      <c r="C42" s="320"/>
      <c r="D42" s="320"/>
      <c r="E42" s="320"/>
      <c r="F42" s="319">
        <f>入力シート1!E78</f>
        <v>0</v>
      </c>
      <c r="G42" s="319"/>
      <c r="H42" s="319"/>
      <c r="I42" s="319"/>
      <c r="J42" s="319"/>
      <c r="K42" s="319"/>
      <c r="L42" s="319"/>
      <c r="M42" s="319"/>
      <c r="N42" s="319"/>
      <c r="O42" s="319"/>
      <c r="P42" s="319">
        <f>入力シート1!E79</f>
        <v>0</v>
      </c>
      <c r="Q42" s="319"/>
      <c r="R42" s="319"/>
      <c r="S42" s="319"/>
      <c r="T42" s="319"/>
      <c r="U42" s="319"/>
      <c r="V42" s="319"/>
      <c r="W42" s="319"/>
      <c r="X42" s="319"/>
      <c r="Y42" s="319"/>
      <c r="Z42" s="319">
        <f t="shared" si="0"/>
        <v>0</v>
      </c>
      <c r="AA42" s="319"/>
      <c r="AB42" s="319"/>
      <c r="AC42" s="319"/>
      <c r="AD42" s="319"/>
    </row>
    <row r="43" spans="1:30" ht="29.25" customHeight="1" x14ac:dyDescent="0.15">
      <c r="A43" s="320" t="s">
        <v>17</v>
      </c>
      <c r="B43" s="320"/>
      <c r="C43" s="320"/>
      <c r="D43" s="320"/>
      <c r="E43" s="320"/>
      <c r="F43" s="319">
        <f>入力シート1!E80</f>
        <v>0</v>
      </c>
      <c r="G43" s="319"/>
      <c r="H43" s="319"/>
      <c r="I43" s="319"/>
      <c r="J43" s="319"/>
      <c r="K43" s="319"/>
      <c r="L43" s="319"/>
      <c r="M43" s="319"/>
      <c r="N43" s="319"/>
      <c r="O43" s="319"/>
      <c r="P43" s="319">
        <f>入力シート1!E81</f>
        <v>0</v>
      </c>
      <c r="Q43" s="319"/>
      <c r="R43" s="319"/>
      <c r="S43" s="319"/>
      <c r="T43" s="319"/>
      <c r="U43" s="319"/>
      <c r="V43" s="319"/>
      <c r="W43" s="319"/>
      <c r="X43" s="319"/>
      <c r="Y43" s="319"/>
      <c r="Z43" s="319">
        <f t="shared" si="0"/>
        <v>0</v>
      </c>
      <c r="AA43" s="319"/>
      <c r="AB43" s="319"/>
      <c r="AC43" s="319"/>
      <c r="AD43" s="319"/>
    </row>
    <row r="44" spans="1:30" ht="29.25" customHeight="1" x14ac:dyDescent="0.15">
      <c r="A44" s="320" t="s">
        <v>308</v>
      </c>
      <c r="B44" s="320"/>
      <c r="C44" s="320"/>
      <c r="D44" s="320"/>
      <c r="E44" s="320"/>
      <c r="F44" s="319">
        <f>SUM(F37:O43)</f>
        <v>0</v>
      </c>
      <c r="G44" s="319"/>
      <c r="H44" s="319"/>
      <c r="I44" s="319"/>
      <c r="J44" s="319"/>
      <c r="K44" s="319"/>
      <c r="L44" s="319"/>
      <c r="M44" s="319"/>
      <c r="N44" s="319"/>
      <c r="O44" s="319"/>
      <c r="P44" s="319">
        <f>SUM(P37:Y43)</f>
        <v>0</v>
      </c>
      <c r="Q44" s="319"/>
      <c r="R44" s="319"/>
      <c r="S44" s="319"/>
      <c r="T44" s="319"/>
      <c r="U44" s="319"/>
      <c r="V44" s="319"/>
      <c r="W44" s="319"/>
      <c r="X44" s="319"/>
      <c r="Y44" s="319"/>
      <c r="Z44" s="319">
        <f>SUM(Z38:AD43)</f>
        <v>0</v>
      </c>
      <c r="AA44" s="319"/>
      <c r="AB44" s="319"/>
      <c r="AC44" s="319"/>
      <c r="AD44" s="319"/>
    </row>
    <row r="45" spans="1:30" ht="12" customHeight="1" x14ac:dyDescent="0.15">
      <c r="A45" s="28"/>
      <c r="B45" s="28"/>
      <c r="C45" s="28"/>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row>
    <row r="46" spans="1:30" ht="29.25" customHeight="1" x14ac:dyDescent="0.15">
      <c r="A46" s="325" t="s">
        <v>312</v>
      </c>
      <c r="B46" s="325"/>
      <c r="C46" s="325"/>
      <c r="D46" s="325"/>
      <c r="E46" s="325"/>
      <c r="F46" s="325"/>
      <c r="G46" s="28"/>
      <c r="H46" s="28"/>
      <c r="I46" s="28"/>
      <c r="J46" s="28"/>
      <c r="K46" s="28"/>
      <c r="L46" s="28"/>
      <c r="M46" s="28"/>
      <c r="N46" s="28"/>
      <c r="O46" s="28"/>
      <c r="P46" s="28"/>
      <c r="Q46" s="28"/>
      <c r="R46" s="28"/>
      <c r="S46" s="28"/>
      <c r="T46" s="28"/>
      <c r="U46" s="28"/>
      <c r="V46" s="28"/>
      <c r="W46" s="28"/>
      <c r="X46" s="28"/>
      <c r="Y46" s="28"/>
      <c r="Z46" s="28"/>
      <c r="AA46" s="28"/>
      <c r="AB46" s="28"/>
      <c r="AC46" s="28"/>
      <c r="AD46" s="28"/>
    </row>
    <row r="47" spans="1:30" ht="29.25" customHeight="1" x14ac:dyDescent="0.15">
      <c r="A47" s="321" t="s">
        <v>196</v>
      </c>
      <c r="B47" s="321"/>
      <c r="C47" s="321"/>
      <c r="D47" s="321"/>
      <c r="E47" s="321"/>
      <c r="F47" s="321"/>
      <c r="G47" s="324" t="s">
        <v>317</v>
      </c>
      <c r="H47" s="321"/>
      <c r="I47" s="321"/>
      <c r="J47" s="321"/>
      <c r="K47" s="321"/>
      <c r="L47" s="321"/>
      <c r="M47" s="324" t="s">
        <v>318</v>
      </c>
      <c r="N47" s="321"/>
      <c r="O47" s="321"/>
      <c r="P47" s="321"/>
      <c r="Q47" s="321"/>
      <c r="R47" s="321"/>
      <c r="S47" s="324" t="s">
        <v>319</v>
      </c>
      <c r="T47" s="321"/>
      <c r="U47" s="321"/>
      <c r="V47" s="321"/>
      <c r="W47" s="321"/>
      <c r="X47" s="321"/>
      <c r="Y47" s="59"/>
      <c r="Z47" s="28"/>
      <c r="AA47" s="28"/>
      <c r="AB47" s="28"/>
      <c r="AC47" s="28"/>
      <c r="AD47" s="28"/>
    </row>
    <row r="48" spans="1:30" ht="29.25" customHeight="1" x14ac:dyDescent="0.15">
      <c r="A48" s="320" t="s">
        <v>313</v>
      </c>
      <c r="B48" s="320"/>
      <c r="C48" s="320"/>
      <c r="D48" s="320"/>
      <c r="E48" s="320"/>
      <c r="F48" s="320"/>
      <c r="G48" s="319">
        <f>入力シート1!E82</f>
        <v>0</v>
      </c>
      <c r="H48" s="319"/>
      <c r="I48" s="319"/>
      <c r="J48" s="319"/>
      <c r="K48" s="319"/>
      <c r="L48" s="319"/>
      <c r="M48" s="319">
        <f>入力シート1!E83</f>
        <v>0</v>
      </c>
      <c r="N48" s="319"/>
      <c r="O48" s="319"/>
      <c r="P48" s="319"/>
      <c r="Q48" s="319"/>
      <c r="R48" s="319"/>
      <c r="S48" s="319">
        <f>SUM(G48:R48)</f>
        <v>0</v>
      </c>
      <c r="T48" s="319"/>
      <c r="U48" s="319"/>
      <c r="V48" s="319"/>
      <c r="W48" s="319"/>
      <c r="X48" s="319"/>
      <c r="Y48" s="59"/>
      <c r="Z48" s="28"/>
      <c r="AA48" s="28"/>
      <c r="AB48" s="28"/>
      <c r="AC48" s="28"/>
      <c r="AD48" s="28"/>
    </row>
    <row r="49" spans="1:30" ht="29.25" customHeight="1" x14ac:dyDescent="0.15">
      <c r="A49" s="320" t="s">
        <v>314</v>
      </c>
      <c r="B49" s="320"/>
      <c r="C49" s="320"/>
      <c r="D49" s="320"/>
      <c r="E49" s="320"/>
      <c r="F49" s="320"/>
      <c r="G49" s="319">
        <f>入力シート1!E84</f>
        <v>0</v>
      </c>
      <c r="H49" s="319"/>
      <c r="I49" s="319"/>
      <c r="J49" s="319"/>
      <c r="K49" s="319"/>
      <c r="L49" s="319"/>
      <c r="M49" s="319">
        <f>入力シート1!E85</f>
        <v>0</v>
      </c>
      <c r="N49" s="319"/>
      <c r="O49" s="319"/>
      <c r="P49" s="319"/>
      <c r="Q49" s="319"/>
      <c r="R49" s="319"/>
      <c r="S49" s="319">
        <f>SUM(G49:R49)</f>
        <v>0</v>
      </c>
      <c r="T49" s="319"/>
      <c r="U49" s="319"/>
      <c r="V49" s="319"/>
      <c r="W49" s="319"/>
      <c r="X49" s="319"/>
      <c r="Y49" s="59"/>
      <c r="Z49" s="28"/>
      <c r="AA49" s="28"/>
      <c r="AB49" s="28"/>
      <c r="AC49" s="28"/>
      <c r="AD49" s="28"/>
    </row>
    <row r="50" spans="1:30" ht="29.25" customHeight="1" x14ac:dyDescent="0.15">
      <c r="A50" s="320" t="s">
        <v>315</v>
      </c>
      <c r="B50" s="320"/>
      <c r="C50" s="320"/>
      <c r="D50" s="320"/>
      <c r="E50" s="320"/>
      <c r="F50" s="320"/>
      <c r="G50" s="319">
        <f>入力シート1!E86</f>
        <v>0</v>
      </c>
      <c r="H50" s="319"/>
      <c r="I50" s="319"/>
      <c r="J50" s="319"/>
      <c r="K50" s="319"/>
      <c r="L50" s="319"/>
      <c r="M50" s="319">
        <f>入力シート1!E87</f>
        <v>0</v>
      </c>
      <c r="N50" s="319"/>
      <c r="O50" s="319"/>
      <c r="P50" s="319"/>
      <c r="Q50" s="319"/>
      <c r="R50" s="319"/>
      <c r="S50" s="319">
        <f>SUM(G50:R50)</f>
        <v>0</v>
      </c>
      <c r="T50" s="319"/>
      <c r="U50" s="319"/>
      <c r="V50" s="319"/>
      <c r="W50" s="319"/>
      <c r="X50" s="319"/>
      <c r="Y50" s="59"/>
      <c r="Z50" s="28"/>
      <c r="AA50" s="28"/>
      <c r="AB50" s="28"/>
      <c r="AC50" s="28"/>
      <c r="AD50" s="28"/>
    </row>
    <row r="51" spans="1:30" ht="29.25" customHeight="1" x14ac:dyDescent="0.15">
      <c r="A51" s="321" t="s">
        <v>316</v>
      </c>
      <c r="B51" s="321"/>
      <c r="C51" s="321"/>
      <c r="D51" s="321"/>
      <c r="E51" s="321"/>
      <c r="F51" s="321"/>
      <c r="G51" s="319">
        <f>SUM(G48:L50)</f>
        <v>0</v>
      </c>
      <c r="H51" s="319"/>
      <c r="I51" s="319"/>
      <c r="J51" s="319"/>
      <c r="K51" s="319"/>
      <c r="L51" s="319"/>
      <c r="M51" s="319">
        <f>SUM(M48:R50)</f>
        <v>0</v>
      </c>
      <c r="N51" s="319"/>
      <c r="O51" s="319"/>
      <c r="P51" s="319"/>
      <c r="Q51" s="319"/>
      <c r="R51" s="319"/>
      <c r="S51" s="319">
        <f>SUM(G51:R51)</f>
        <v>0</v>
      </c>
      <c r="T51" s="319"/>
      <c r="U51" s="319"/>
      <c r="V51" s="319"/>
      <c r="W51" s="319"/>
      <c r="X51" s="319"/>
      <c r="Y51" s="59"/>
      <c r="Z51" s="28"/>
      <c r="AA51" s="28"/>
      <c r="AB51" s="28"/>
      <c r="AC51" s="28"/>
      <c r="AD51" s="28"/>
    </row>
    <row r="52" spans="1:30" ht="29.25" customHeight="1" x14ac:dyDescent="0.15">
      <c r="A52" s="28"/>
      <c r="B52" s="28"/>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row>
    <row r="54" spans="1:30" s="10" customFormat="1" ht="28.5" customHeight="1" x14ac:dyDescent="0.15">
      <c r="A54" s="341" t="s">
        <v>41</v>
      </c>
      <c r="B54" s="341"/>
      <c r="C54" s="341"/>
      <c r="D54" s="341"/>
      <c r="E54" s="341"/>
      <c r="F54" s="341"/>
      <c r="G54" s="341"/>
      <c r="H54" s="341"/>
      <c r="I54" s="341"/>
      <c r="J54" s="341"/>
      <c r="K54" s="341"/>
      <c r="L54" s="341"/>
      <c r="M54" s="341"/>
      <c r="N54" s="341"/>
      <c r="O54" s="341"/>
      <c r="P54" s="341"/>
      <c r="Q54" s="341"/>
      <c r="R54" s="341"/>
      <c r="S54" s="341"/>
      <c r="T54" s="341"/>
      <c r="U54" s="341"/>
      <c r="V54" s="341"/>
      <c r="W54" s="341"/>
      <c r="X54" s="341"/>
      <c r="Y54" s="341"/>
      <c r="Z54" s="341"/>
      <c r="AA54" s="341"/>
      <c r="AB54" s="341"/>
      <c r="AC54" s="341"/>
      <c r="AD54" s="341"/>
    </row>
    <row r="55" spans="1:30" s="10" customFormat="1" ht="28.5" customHeight="1" x14ac:dyDescent="0.15">
      <c r="A55" s="42"/>
      <c r="B55" s="42"/>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row>
    <row r="56" spans="1:30" s="10" customFormat="1" x14ac:dyDescent="0.15">
      <c r="W56" s="354" t="s">
        <v>446</v>
      </c>
      <c r="X56" s="354"/>
      <c r="Y56" s="33"/>
      <c r="Z56" s="11" t="s">
        <v>34</v>
      </c>
      <c r="AA56" s="34"/>
      <c r="AB56" s="11" t="s">
        <v>161</v>
      </c>
      <c r="AC56" s="34"/>
      <c r="AD56" s="11" t="s">
        <v>162</v>
      </c>
    </row>
    <row r="57" spans="1:30" s="10" customFormat="1" ht="17.25" x14ac:dyDescent="0.15">
      <c r="A57" s="355" t="s">
        <v>444</v>
      </c>
      <c r="B57" s="355"/>
      <c r="C57" s="355"/>
      <c r="D57" s="355"/>
      <c r="E57" s="355"/>
      <c r="F57" s="355"/>
      <c r="G57" s="355"/>
      <c r="H57" s="355"/>
      <c r="I57" s="355"/>
      <c r="J57" s="355"/>
    </row>
    <row r="58" spans="1:30" s="10" customFormat="1" ht="35.25" customHeight="1" x14ac:dyDescent="0.15"/>
    <row r="59" spans="1:30" s="88" customFormat="1" ht="14.25" x14ac:dyDescent="0.15">
      <c r="C59" s="322" t="s">
        <v>38</v>
      </c>
      <c r="D59" s="322"/>
      <c r="E59" s="322"/>
      <c r="F59" s="323" t="s">
        <v>36</v>
      </c>
      <c r="G59" s="323"/>
      <c r="H59" s="323"/>
      <c r="I59" s="323"/>
      <c r="J59" s="89" t="s">
        <v>43</v>
      </c>
      <c r="K59" s="339">
        <f>入力シート1!E12</f>
        <v>0</v>
      </c>
      <c r="L59" s="339"/>
      <c r="M59" s="339"/>
      <c r="N59" s="339"/>
    </row>
    <row r="60" spans="1:30" s="88" customFormat="1" ht="14.25" x14ac:dyDescent="0.15">
      <c r="C60" s="322"/>
      <c r="D60" s="322"/>
      <c r="E60" s="322"/>
      <c r="F60" s="323"/>
      <c r="G60" s="323"/>
      <c r="H60" s="323"/>
      <c r="I60" s="323"/>
      <c r="K60" s="338" t="str">
        <f>CONCATENATE(入力シート1!E13,入力シート1!E15,入力シート1!E17)</f>
        <v/>
      </c>
      <c r="L60" s="338"/>
      <c r="M60" s="338"/>
      <c r="N60" s="338"/>
      <c r="O60" s="338"/>
      <c r="P60" s="338"/>
      <c r="Q60" s="338"/>
      <c r="R60" s="338"/>
      <c r="S60" s="338"/>
      <c r="T60" s="338"/>
      <c r="U60" s="338"/>
      <c r="V60" s="338"/>
      <c r="W60" s="338"/>
      <c r="X60" s="338"/>
      <c r="Y60" s="338"/>
      <c r="Z60" s="338"/>
      <c r="AA60" s="338"/>
      <c r="AB60" s="338"/>
      <c r="AC60" s="338"/>
    </row>
    <row r="61" spans="1:30" s="88" customFormat="1" ht="28.5" customHeight="1" x14ac:dyDescent="0.15">
      <c r="C61" s="322"/>
      <c r="D61" s="322"/>
      <c r="E61" s="322"/>
      <c r="F61" s="323" t="s">
        <v>4</v>
      </c>
      <c r="G61" s="323"/>
      <c r="H61" s="323"/>
      <c r="I61" s="323"/>
      <c r="K61" s="338">
        <f>入力シート1!E7</f>
        <v>0</v>
      </c>
      <c r="L61" s="338"/>
      <c r="M61" s="338"/>
      <c r="N61" s="338"/>
      <c r="O61" s="338"/>
      <c r="P61" s="338"/>
      <c r="Q61" s="338"/>
      <c r="R61" s="338"/>
      <c r="S61" s="338"/>
      <c r="T61" s="338"/>
      <c r="U61" s="338"/>
      <c r="V61" s="338"/>
      <c r="W61" s="338"/>
      <c r="X61" s="338"/>
      <c r="Y61" s="338"/>
      <c r="Z61" s="338"/>
      <c r="AA61" s="338"/>
      <c r="AB61" s="338"/>
      <c r="AC61" s="338"/>
    </row>
    <row r="62" spans="1:30" s="88" customFormat="1" ht="28.5" customHeight="1" x14ac:dyDescent="0.15">
      <c r="C62" s="322"/>
      <c r="D62" s="322"/>
      <c r="E62" s="322"/>
      <c r="F62" s="323" t="s">
        <v>37</v>
      </c>
      <c r="G62" s="323"/>
      <c r="H62" s="323"/>
      <c r="I62" s="323"/>
      <c r="K62" s="338" t="str">
        <f>CONCATENATE(入力シート1!E9," ",入力シート1!E10)</f>
        <v xml:space="preserve"> </v>
      </c>
      <c r="L62" s="338"/>
      <c r="M62" s="338"/>
      <c r="N62" s="338"/>
      <c r="O62" s="338"/>
      <c r="P62" s="338"/>
      <c r="Q62" s="338"/>
      <c r="R62" s="338"/>
      <c r="S62" s="338"/>
      <c r="T62" s="338"/>
      <c r="U62" s="338"/>
      <c r="V62" s="338"/>
      <c r="W62" s="338"/>
      <c r="X62" s="338"/>
      <c r="Y62" s="338"/>
      <c r="AA62" s="366" t="s">
        <v>441</v>
      </c>
      <c r="AB62" s="366"/>
    </row>
    <row r="63" spans="1:30" s="88" customFormat="1" ht="28.5" customHeight="1" x14ac:dyDescent="0.15">
      <c r="C63" s="322"/>
      <c r="D63" s="322"/>
      <c r="E63" s="322"/>
      <c r="F63" s="323" t="s">
        <v>7</v>
      </c>
      <c r="G63" s="323"/>
      <c r="H63" s="323"/>
      <c r="I63" s="323"/>
      <c r="K63" s="338">
        <f>入力シート1!E19</f>
        <v>0</v>
      </c>
      <c r="L63" s="338"/>
      <c r="M63" s="338"/>
      <c r="N63" s="338"/>
      <c r="O63" s="338"/>
      <c r="P63" s="338"/>
      <c r="Q63" s="338"/>
      <c r="R63" s="338"/>
      <c r="S63" s="338"/>
      <c r="T63" s="338"/>
      <c r="U63" s="338"/>
      <c r="V63" s="338"/>
      <c r="W63" s="338"/>
      <c r="X63" s="338"/>
      <c r="Y63" s="338"/>
    </row>
    <row r="64" spans="1:30" s="88" customFormat="1" ht="14.25" x14ac:dyDescent="0.15"/>
    <row r="65" spans="1:30" s="88" customFormat="1" ht="14.25" x14ac:dyDescent="0.15">
      <c r="C65" s="88" t="s">
        <v>39</v>
      </c>
    </row>
    <row r="66" spans="1:30" s="88" customFormat="1" ht="14.25" x14ac:dyDescent="0.15"/>
    <row r="67" spans="1:30" s="88" customFormat="1" ht="14.25" x14ac:dyDescent="0.15">
      <c r="C67" s="322" t="s">
        <v>40</v>
      </c>
      <c r="D67" s="322"/>
      <c r="E67" s="322"/>
      <c r="F67" s="323" t="s">
        <v>36</v>
      </c>
      <c r="G67" s="323"/>
      <c r="H67" s="323"/>
      <c r="I67" s="323"/>
      <c r="J67" s="89" t="s">
        <v>43</v>
      </c>
      <c r="K67" s="339">
        <f>入力シート1!E28</f>
        <v>0</v>
      </c>
      <c r="L67" s="339"/>
      <c r="M67" s="339"/>
      <c r="N67" s="339"/>
    </row>
    <row r="68" spans="1:30" s="88" customFormat="1" ht="14.25" x14ac:dyDescent="0.15">
      <c r="C68" s="322"/>
      <c r="D68" s="322"/>
      <c r="E68" s="322"/>
      <c r="F68" s="323"/>
      <c r="G68" s="323"/>
      <c r="H68" s="323"/>
      <c r="I68" s="323"/>
      <c r="K68" s="338" t="str">
        <f>CONCATENATE(入力シート1!E29,入力シート1!E30,入力シート1!E31)</f>
        <v/>
      </c>
      <c r="L68" s="338"/>
      <c r="M68" s="338"/>
      <c r="N68" s="338"/>
      <c r="O68" s="338"/>
      <c r="P68" s="338"/>
      <c r="Q68" s="338"/>
      <c r="R68" s="338"/>
      <c r="S68" s="338"/>
      <c r="T68" s="338"/>
      <c r="U68" s="338"/>
      <c r="V68" s="338"/>
      <c r="W68" s="338"/>
      <c r="X68" s="338"/>
      <c r="Y68" s="338"/>
      <c r="Z68" s="338"/>
      <c r="AA68" s="338"/>
      <c r="AB68" s="338"/>
      <c r="AC68" s="338"/>
    </row>
    <row r="69" spans="1:30" s="88" customFormat="1" ht="28.5" customHeight="1" x14ac:dyDescent="0.15">
      <c r="C69" s="322"/>
      <c r="D69" s="322"/>
      <c r="E69" s="322"/>
      <c r="F69" s="323" t="s">
        <v>4</v>
      </c>
      <c r="G69" s="323"/>
      <c r="H69" s="323"/>
      <c r="I69" s="323"/>
      <c r="K69" s="338">
        <f>入力シート1!E23</f>
        <v>0</v>
      </c>
      <c r="L69" s="338"/>
      <c r="M69" s="338"/>
      <c r="N69" s="338"/>
      <c r="O69" s="338"/>
      <c r="P69" s="338"/>
      <c r="Q69" s="338"/>
      <c r="R69" s="338"/>
      <c r="S69" s="338"/>
      <c r="T69" s="338"/>
      <c r="U69" s="338"/>
      <c r="V69" s="338"/>
      <c r="W69" s="338"/>
      <c r="X69" s="338"/>
      <c r="Y69" s="338"/>
      <c r="Z69" s="338"/>
      <c r="AA69" s="338"/>
      <c r="AB69" s="338"/>
      <c r="AC69" s="338"/>
    </row>
    <row r="70" spans="1:30" s="88" customFormat="1" ht="28.5" customHeight="1" x14ac:dyDescent="0.15">
      <c r="C70" s="322"/>
      <c r="D70" s="322"/>
      <c r="E70" s="322"/>
      <c r="F70" s="323" t="s">
        <v>37</v>
      </c>
      <c r="G70" s="323"/>
      <c r="H70" s="323"/>
      <c r="I70" s="323"/>
      <c r="K70" s="338" t="str">
        <f>CONCATENATE(入力シート1!E25," ",入力シート1!E26)</f>
        <v xml:space="preserve"> </v>
      </c>
      <c r="L70" s="338"/>
      <c r="M70" s="338"/>
      <c r="N70" s="338"/>
      <c r="O70" s="338"/>
      <c r="P70" s="338"/>
      <c r="Q70" s="338"/>
      <c r="R70" s="338"/>
      <c r="S70" s="338"/>
      <c r="T70" s="338"/>
      <c r="U70" s="338"/>
      <c r="V70" s="338"/>
      <c r="W70" s="338"/>
      <c r="X70" s="338"/>
      <c r="Y70" s="338"/>
      <c r="AA70" s="340" t="s">
        <v>442</v>
      </c>
      <c r="AB70" s="340"/>
    </row>
    <row r="71" spans="1:30" s="88" customFormat="1" ht="28.5" customHeight="1" x14ac:dyDescent="0.15">
      <c r="C71" s="322"/>
      <c r="D71" s="322"/>
      <c r="E71" s="322"/>
      <c r="F71" s="323" t="s">
        <v>7</v>
      </c>
      <c r="G71" s="323"/>
      <c r="H71" s="323"/>
      <c r="I71" s="323"/>
      <c r="K71" s="338">
        <f>入力シート1!E32</f>
        <v>0</v>
      </c>
      <c r="L71" s="338"/>
      <c r="M71" s="338"/>
      <c r="N71" s="338"/>
      <c r="O71" s="338"/>
      <c r="P71" s="338"/>
      <c r="Q71" s="338"/>
      <c r="R71" s="338"/>
      <c r="S71" s="338"/>
      <c r="T71" s="338"/>
      <c r="U71" s="338"/>
      <c r="V71" s="338"/>
      <c r="W71" s="338"/>
      <c r="X71" s="338"/>
      <c r="Y71" s="338"/>
    </row>
    <row r="72" spans="1:30" s="88" customFormat="1" ht="28.5" customHeight="1" x14ac:dyDescent="0.15">
      <c r="C72" s="41"/>
      <c r="D72" s="41"/>
      <c r="E72" s="41"/>
      <c r="F72" s="323" t="s">
        <v>45</v>
      </c>
      <c r="G72" s="323"/>
      <c r="H72" s="323"/>
      <c r="I72" s="323"/>
      <c r="K72" s="338" t="s">
        <v>448</v>
      </c>
      <c r="L72" s="338"/>
      <c r="M72" s="338"/>
      <c r="N72" s="338"/>
      <c r="O72" s="338"/>
      <c r="P72" s="338"/>
      <c r="Q72" s="338"/>
      <c r="R72" s="338"/>
      <c r="S72" s="338"/>
      <c r="T72" s="338"/>
      <c r="U72" s="338"/>
      <c r="V72" s="338"/>
      <c r="W72" s="338"/>
      <c r="X72" s="338"/>
      <c r="Y72" s="338"/>
    </row>
    <row r="73" spans="1:30" s="88" customFormat="1" ht="14.25" x14ac:dyDescent="0.15"/>
    <row r="74" spans="1:30" s="88" customFormat="1" ht="79.5" customHeight="1" x14ac:dyDescent="0.15">
      <c r="C74" s="342" t="s">
        <v>42</v>
      </c>
      <c r="D74" s="342"/>
      <c r="E74" s="342"/>
      <c r="F74" s="342"/>
      <c r="G74" s="342"/>
      <c r="H74" s="342"/>
      <c r="I74" s="342"/>
      <c r="J74" s="342"/>
      <c r="K74" s="342"/>
      <c r="L74" s="342"/>
      <c r="M74" s="342"/>
      <c r="N74" s="342"/>
      <c r="O74" s="342"/>
      <c r="P74" s="342"/>
      <c r="Q74" s="342"/>
    </row>
    <row r="75" spans="1:30" s="10" customFormat="1" ht="28.5" customHeight="1" x14ac:dyDescent="0.15">
      <c r="A75" s="341" t="s">
        <v>46</v>
      </c>
      <c r="B75" s="341"/>
      <c r="C75" s="341"/>
      <c r="D75" s="341"/>
      <c r="E75" s="341"/>
      <c r="F75" s="341"/>
      <c r="G75" s="341"/>
      <c r="H75" s="341"/>
      <c r="I75" s="341"/>
      <c r="J75" s="341"/>
      <c r="K75" s="341"/>
      <c r="L75" s="341"/>
      <c r="M75" s="341"/>
      <c r="N75" s="341"/>
      <c r="O75" s="341"/>
      <c r="P75" s="341"/>
      <c r="Q75" s="341"/>
      <c r="R75" s="341"/>
      <c r="S75" s="341"/>
      <c r="T75" s="341"/>
      <c r="U75" s="341"/>
      <c r="V75" s="341"/>
      <c r="W75" s="341"/>
      <c r="X75" s="341"/>
      <c r="Y75" s="341"/>
      <c r="Z75" s="341"/>
      <c r="AA75" s="341"/>
      <c r="AB75" s="341"/>
      <c r="AC75" s="341"/>
      <c r="AD75" s="341"/>
    </row>
    <row r="76" spans="1:30" s="10" customFormat="1" ht="26.25" customHeight="1" x14ac:dyDescent="0.15"/>
    <row r="77" spans="1:30" s="10" customFormat="1" x14ac:dyDescent="0.15">
      <c r="C77" s="322" t="s">
        <v>47</v>
      </c>
      <c r="D77" s="322"/>
      <c r="E77" s="343"/>
      <c r="F77" s="344"/>
      <c r="G77" s="344"/>
      <c r="H77" s="344"/>
      <c r="I77" s="344"/>
      <c r="J77" s="344"/>
      <c r="K77" s="344"/>
      <c r="L77" s="345"/>
      <c r="S77" s="322" t="s">
        <v>44</v>
      </c>
      <c r="T77" s="352"/>
      <c r="U77" s="343"/>
      <c r="V77" s="344"/>
      <c r="W77" s="344"/>
      <c r="X77" s="344"/>
      <c r="Y77" s="344"/>
      <c r="Z77" s="344"/>
      <c r="AA77" s="344"/>
      <c r="AB77" s="345"/>
    </row>
    <row r="78" spans="1:30" s="10" customFormat="1" x14ac:dyDescent="0.15">
      <c r="C78" s="322"/>
      <c r="D78" s="322"/>
      <c r="E78" s="346"/>
      <c r="F78" s="347"/>
      <c r="G78" s="347"/>
      <c r="H78" s="347"/>
      <c r="I78" s="347"/>
      <c r="J78" s="347"/>
      <c r="K78" s="347"/>
      <c r="L78" s="348"/>
      <c r="S78" s="322"/>
      <c r="T78" s="352"/>
      <c r="U78" s="346"/>
      <c r="V78" s="347"/>
      <c r="W78" s="347"/>
      <c r="X78" s="347"/>
      <c r="Y78" s="347"/>
      <c r="Z78" s="347"/>
      <c r="AA78" s="347"/>
      <c r="AB78" s="348"/>
    </row>
    <row r="79" spans="1:30" s="10" customFormat="1" x14ac:dyDescent="0.15">
      <c r="C79" s="322"/>
      <c r="D79" s="322"/>
      <c r="E79" s="346"/>
      <c r="F79" s="347"/>
      <c r="G79" s="347"/>
      <c r="H79" s="347"/>
      <c r="I79" s="347"/>
      <c r="J79" s="347"/>
      <c r="K79" s="347"/>
      <c r="L79" s="348"/>
      <c r="S79" s="322"/>
      <c r="T79" s="352"/>
      <c r="U79" s="346"/>
      <c r="V79" s="347"/>
      <c r="W79" s="347"/>
      <c r="X79" s="347"/>
      <c r="Y79" s="347"/>
      <c r="Z79" s="347"/>
      <c r="AA79" s="347"/>
      <c r="AB79" s="348"/>
    </row>
    <row r="80" spans="1:30" s="10" customFormat="1" x14ac:dyDescent="0.15">
      <c r="C80" s="322"/>
      <c r="D80" s="322"/>
      <c r="E80" s="346"/>
      <c r="F80" s="347"/>
      <c r="G80" s="347"/>
      <c r="H80" s="347"/>
      <c r="I80" s="347"/>
      <c r="J80" s="347"/>
      <c r="K80" s="347"/>
      <c r="L80" s="348"/>
      <c r="S80" s="322"/>
      <c r="T80" s="352"/>
      <c r="U80" s="346"/>
      <c r="V80" s="347"/>
      <c r="W80" s="347"/>
      <c r="X80" s="347"/>
      <c r="Y80" s="347"/>
      <c r="Z80" s="347"/>
      <c r="AA80" s="347"/>
      <c r="AB80" s="348"/>
    </row>
    <row r="81" spans="2:28" s="10" customFormat="1" x14ac:dyDescent="0.15">
      <c r="C81" s="322"/>
      <c r="D81" s="322"/>
      <c r="E81" s="346"/>
      <c r="F81" s="347"/>
      <c r="G81" s="347"/>
      <c r="H81" s="347"/>
      <c r="I81" s="347"/>
      <c r="J81" s="347"/>
      <c r="K81" s="347"/>
      <c r="L81" s="348"/>
      <c r="S81" s="322"/>
      <c r="T81" s="352"/>
      <c r="U81" s="346"/>
      <c r="V81" s="347"/>
      <c r="W81" s="347"/>
      <c r="X81" s="347"/>
      <c r="Y81" s="347"/>
      <c r="Z81" s="347"/>
      <c r="AA81" s="347"/>
      <c r="AB81" s="348"/>
    </row>
    <row r="82" spans="2:28" s="10" customFormat="1" x14ac:dyDescent="0.15">
      <c r="C82" s="322"/>
      <c r="D82" s="322"/>
      <c r="E82" s="346"/>
      <c r="F82" s="347"/>
      <c r="G82" s="347"/>
      <c r="H82" s="347"/>
      <c r="I82" s="347"/>
      <c r="J82" s="347"/>
      <c r="K82" s="347"/>
      <c r="L82" s="348"/>
      <c r="S82" s="322"/>
      <c r="T82" s="352"/>
      <c r="U82" s="346"/>
      <c r="V82" s="347"/>
      <c r="W82" s="347"/>
      <c r="X82" s="347"/>
      <c r="Y82" s="347"/>
      <c r="Z82" s="347"/>
      <c r="AA82" s="347"/>
      <c r="AB82" s="348"/>
    </row>
    <row r="83" spans="2:28" s="10" customFormat="1" x14ac:dyDescent="0.15">
      <c r="C83" s="322"/>
      <c r="D83" s="322"/>
      <c r="E83" s="346"/>
      <c r="F83" s="347"/>
      <c r="G83" s="347"/>
      <c r="H83" s="347"/>
      <c r="I83" s="347"/>
      <c r="J83" s="347"/>
      <c r="K83" s="347"/>
      <c r="L83" s="348"/>
      <c r="S83" s="322"/>
      <c r="T83" s="352"/>
      <c r="U83" s="346"/>
      <c r="V83" s="347"/>
      <c r="W83" s="347"/>
      <c r="X83" s="347"/>
      <c r="Y83" s="347"/>
      <c r="Z83" s="347"/>
      <c r="AA83" s="347"/>
      <c r="AB83" s="348"/>
    </row>
    <row r="84" spans="2:28" s="10" customFormat="1" x14ac:dyDescent="0.15">
      <c r="C84" s="322"/>
      <c r="D84" s="322"/>
      <c r="E84" s="346"/>
      <c r="F84" s="347"/>
      <c r="G84" s="347"/>
      <c r="H84" s="347"/>
      <c r="I84" s="347"/>
      <c r="J84" s="347"/>
      <c r="K84" s="347"/>
      <c r="L84" s="348"/>
      <c r="S84" s="322"/>
      <c r="T84" s="352"/>
      <c r="U84" s="346"/>
      <c r="V84" s="347"/>
      <c r="W84" s="347"/>
      <c r="X84" s="347"/>
      <c r="Y84" s="347"/>
      <c r="Z84" s="347"/>
      <c r="AA84" s="347"/>
      <c r="AB84" s="348"/>
    </row>
    <row r="85" spans="2:28" s="10" customFormat="1" x14ac:dyDescent="0.15">
      <c r="C85" s="322"/>
      <c r="D85" s="322"/>
      <c r="E85" s="346"/>
      <c r="F85" s="347"/>
      <c r="G85" s="347"/>
      <c r="H85" s="347"/>
      <c r="I85" s="347"/>
      <c r="J85" s="347"/>
      <c r="K85" s="347"/>
      <c r="L85" s="348"/>
      <c r="S85" s="322"/>
      <c r="T85" s="352"/>
      <c r="U85" s="346"/>
      <c r="V85" s="347"/>
      <c r="W85" s="347"/>
      <c r="X85" s="347"/>
      <c r="Y85" s="347"/>
      <c r="Z85" s="347"/>
      <c r="AA85" s="347"/>
      <c r="AB85" s="348"/>
    </row>
    <row r="86" spans="2:28" s="10" customFormat="1" x14ac:dyDescent="0.15">
      <c r="C86" s="322"/>
      <c r="D86" s="322"/>
      <c r="E86" s="346"/>
      <c r="F86" s="347"/>
      <c r="G86" s="347"/>
      <c r="H86" s="347"/>
      <c r="I86" s="347"/>
      <c r="J86" s="347"/>
      <c r="K86" s="347"/>
      <c r="L86" s="348"/>
      <c r="S86" s="322"/>
      <c r="T86" s="352"/>
      <c r="U86" s="346"/>
      <c r="V86" s="347"/>
      <c r="W86" s="347"/>
      <c r="X86" s="347"/>
      <c r="Y86" s="347"/>
      <c r="Z86" s="347"/>
      <c r="AA86" s="347"/>
      <c r="AB86" s="348"/>
    </row>
    <row r="87" spans="2:28" s="10" customFormat="1" x14ac:dyDescent="0.15">
      <c r="C87" s="322"/>
      <c r="D87" s="322"/>
      <c r="E87" s="346"/>
      <c r="F87" s="347"/>
      <c r="G87" s="347"/>
      <c r="H87" s="347"/>
      <c r="I87" s="347"/>
      <c r="J87" s="347"/>
      <c r="K87" s="347"/>
      <c r="L87" s="348"/>
      <c r="S87" s="322"/>
      <c r="T87" s="352"/>
      <c r="U87" s="346"/>
      <c r="V87" s="347"/>
      <c r="W87" s="347"/>
      <c r="X87" s="347"/>
      <c r="Y87" s="347"/>
      <c r="Z87" s="347"/>
      <c r="AA87" s="347"/>
      <c r="AB87" s="348"/>
    </row>
    <row r="88" spans="2:28" s="10" customFormat="1" x14ac:dyDescent="0.15">
      <c r="C88" s="322"/>
      <c r="D88" s="322"/>
      <c r="E88" s="346"/>
      <c r="F88" s="347"/>
      <c r="G88" s="347"/>
      <c r="H88" s="347"/>
      <c r="I88" s="347"/>
      <c r="J88" s="347"/>
      <c r="K88" s="347"/>
      <c r="L88" s="348"/>
      <c r="S88" s="322"/>
      <c r="T88" s="352"/>
      <c r="U88" s="346"/>
      <c r="V88" s="347"/>
      <c r="W88" s="347"/>
      <c r="X88" s="347"/>
      <c r="Y88" s="347"/>
      <c r="Z88" s="347"/>
      <c r="AA88" s="347"/>
      <c r="AB88" s="348"/>
    </row>
    <row r="89" spans="2:28" s="10" customFormat="1" x14ac:dyDescent="0.15">
      <c r="C89" s="322"/>
      <c r="D89" s="322"/>
      <c r="E89" s="349"/>
      <c r="F89" s="350"/>
      <c r="G89" s="350"/>
      <c r="H89" s="350"/>
      <c r="I89" s="350"/>
      <c r="J89" s="350"/>
      <c r="K89" s="350"/>
      <c r="L89" s="351"/>
      <c r="S89" s="322"/>
      <c r="T89" s="352"/>
      <c r="U89" s="349"/>
      <c r="V89" s="350"/>
      <c r="W89" s="350"/>
      <c r="X89" s="350"/>
      <c r="Y89" s="350"/>
      <c r="Z89" s="350"/>
      <c r="AA89" s="350"/>
      <c r="AB89" s="351"/>
    </row>
    <row r="90" spans="2:28" s="10" customFormat="1" x14ac:dyDescent="0.15"/>
    <row r="91" spans="2:28" s="10" customFormat="1" x14ac:dyDescent="0.15"/>
    <row r="92" spans="2:28" s="10" customFormat="1" ht="21" customHeight="1" x14ac:dyDescent="0.15">
      <c r="B92" s="12" t="s">
        <v>48</v>
      </c>
    </row>
    <row r="93" spans="2:28" s="10" customFormat="1" x14ac:dyDescent="0.15"/>
    <row r="94" spans="2:28" s="10" customFormat="1" x14ac:dyDescent="0.15">
      <c r="B94" s="354" t="s">
        <v>446</v>
      </c>
      <c r="C94" s="354"/>
      <c r="D94" s="33"/>
      <c r="E94" s="19" t="s">
        <v>34</v>
      </c>
      <c r="F94" s="33"/>
      <c r="G94" s="19" t="s">
        <v>161</v>
      </c>
      <c r="H94" s="33"/>
      <c r="I94" s="10" t="s">
        <v>162</v>
      </c>
    </row>
    <row r="95" spans="2:28" s="10" customFormat="1" x14ac:dyDescent="0.15"/>
    <row r="96" spans="2:28" s="88" customFormat="1" ht="19.5" customHeight="1" x14ac:dyDescent="0.15">
      <c r="C96" s="322" t="s">
        <v>36</v>
      </c>
      <c r="D96" s="322"/>
      <c r="E96" s="322"/>
      <c r="F96" s="322"/>
      <c r="H96" s="89" t="s">
        <v>43</v>
      </c>
      <c r="I96" s="353">
        <f>I15</f>
        <v>0</v>
      </c>
      <c r="J96" s="353"/>
      <c r="K96" s="353"/>
      <c r="L96" s="353"/>
    </row>
    <row r="97" spans="2:29" s="88" customFormat="1" ht="19.5" customHeight="1" x14ac:dyDescent="0.15">
      <c r="C97" s="322"/>
      <c r="D97" s="322"/>
      <c r="E97" s="322"/>
      <c r="F97" s="322"/>
      <c r="H97" s="338" t="str">
        <f>H18</f>
        <v/>
      </c>
      <c r="I97" s="338"/>
      <c r="J97" s="338"/>
      <c r="K97" s="338"/>
      <c r="L97" s="338"/>
      <c r="M97" s="338"/>
      <c r="N97" s="338"/>
      <c r="O97" s="338"/>
      <c r="P97" s="338"/>
      <c r="Q97" s="338"/>
      <c r="R97" s="338"/>
      <c r="S97" s="338"/>
      <c r="T97" s="338"/>
      <c r="U97" s="338"/>
      <c r="V97" s="338"/>
      <c r="W97" s="338"/>
      <c r="X97" s="338"/>
      <c r="Y97" s="338"/>
      <c r="Z97" s="338"/>
      <c r="AA97" s="338"/>
      <c r="AB97" s="338"/>
      <c r="AC97" s="338"/>
    </row>
    <row r="98" spans="2:29" s="88" customFormat="1" ht="33.75" customHeight="1" x14ac:dyDescent="0.15">
      <c r="C98" s="322" t="s">
        <v>4</v>
      </c>
      <c r="D98" s="322"/>
      <c r="E98" s="322"/>
      <c r="F98" s="322"/>
      <c r="H98" s="338">
        <f>H21</f>
        <v>0</v>
      </c>
      <c r="I98" s="338"/>
      <c r="J98" s="338"/>
      <c r="K98" s="338"/>
      <c r="L98" s="338"/>
      <c r="M98" s="338"/>
      <c r="N98" s="338"/>
      <c r="O98" s="338"/>
      <c r="P98" s="338"/>
      <c r="Q98" s="338"/>
      <c r="R98" s="338"/>
      <c r="S98" s="338"/>
      <c r="T98" s="338"/>
      <c r="U98" s="338"/>
      <c r="V98" s="338"/>
      <c r="W98" s="338"/>
      <c r="X98" s="338"/>
      <c r="Y98" s="338"/>
      <c r="Z98" s="338"/>
      <c r="AA98" s="338"/>
      <c r="AB98" s="338"/>
      <c r="AC98" s="338"/>
    </row>
    <row r="99" spans="2:29" s="88" customFormat="1" ht="33.75" customHeight="1" x14ac:dyDescent="0.15">
      <c r="C99" s="322" t="s">
        <v>49</v>
      </c>
      <c r="D99" s="322"/>
      <c r="E99" s="322"/>
      <c r="F99" s="322"/>
      <c r="H99" s="338" t="str">
        <f>CONCATENATE(H24,"　　",R24)</f>
        <v>0　　0</v>
      </c>
      <c r="I99" s="338"/>
      <c r="J99" s="338"/>
      <c r="K99" s="338"/>
      <c r="L99" s="338"/>
      <c r="M99" s="338"/>
      <c r="N99" s="338"/>
      <c r="O99" s="338"/>
      <c r="P99" s="338"/>
      <c r="Q99" s="338"/>
      <c r="R99" s="338"/>
      <c r="S99" s="338"/>
      <c r="T99" s="338"/>
      <c r="U99" s="338"/>
      <c r="V99" s="338"/>
      <c r="W99" s="338"/>
      <c r="X99" s="41" t="s">
        <v>29</v>
      </c>
    </row>
    <row r="100" spans="2:29" s="88" customFormat="1" ht="14.25" x14ac:dyDescent="0.15"/>
    <row r="101" spans="2:29" s="88" customFormat="1" ht="14.25" x14ac:dyDescent="0.15">
      <c r="B101" s="88" t="s">
        <v>50</v>
      </c>
    </row>
    <row r="102" spans="2:29" s="88" customFormat="1" ht="14.25" x14ac:dyDescent="0.15">
      <c r="B102" s="88" t="s">
        <v>424</v>
      </c>
    </row>
    <row r="103" spans="2:29" s="10" customFormat="1" x14ac:dyDescent="0.15"/>
    <row r="104" spans="2:29" x14ac:dyDescent="0.15">
      <c r="P104" s="20"/>
    </row>
  </sheetData>
  <sheetProtection selectLockedCells="1"/>
  <mergeCells count="137">
    <mergeCell ref="H24:M24"/>
    <mergeCell ref="W33:AC33"/>
    <mergeCell ref="H33:P33"/>
    <mergeCell ref="R33:U33"/>
    <mergeCell ref="K61:AC61"/>
    <mergeCell ref="K62:Y62"/>
    <mergeCell ref="AA62:AB62"/>
    <mergeCell ref="W32:AC32"/>
    <mergeCell ref="R32:U32"/>
    <mergeCell ref="H28:P28"/>
    <mergeCell ref="H23:I23"/>
    <mergeCell ref="O23:P23"/>
    <mergeCell ref="H17:AC17"/>
    <mergeCell ref="H18:AC18"/>
    <mergeCell ref="H20:AC20"/>
    <mergeCell ref="I15:N15"/>
    <mergeCell ref="H30:P30"/>
    <mergeCell ref="H32:P32"/>
    <mergeCell ref="R30:U30"/>
    <mergeCell ref="W28:Y28"/>
    <mergeCell ref="W30:Y30"/>
    <mergeCell ref="R28:U28"/>
    <mergeCell ref="A17:F17"/>
    <mergeCell ref="A1:AD1"/>
    <mergeCell ref="A26:F26"/>
    <mergeCell ref="A24:F24"/>
    <mergeCell ref="A23:F23"/>
    <mergeCell ref="A21:F21"/>
    <mergeCell ref="A6:B6"/>
    <mergeCell ref="Z23:AA24"/>
    <mergeCell ref="A8:I8"/>
    <mergeCell ref="H21:AC21"/>
    <mergeCell ref="A28:F28"/>
    <mergeCell ref="C59:E63"/>
    <mergeCell ref="F61:I61"/>
    <mergeCell ref="F59:I60"/>
    <mergeCell ref="A54:AD54"/>
    <mergeCell ref="A57:J57"/>
    <mergeCell ref="A33:F33"/>
    <mergeCell ref="K63:Y63"/>
    <mergeCell ref="W56:X56"/>
    <mergeCell ref="K59:N59"/>
    <mergeCell ref="H99:W99"/>
    <mergeCell ref="U77:AB89"/>
    <mergeCell ref="S77:T89"/>
    <mergeCell ref="I96:L96"/>
    <mergeCell ref="E77:L89"/>
    <mergeCell ref="C96:F97"/>
    <mergeCell ref="C98:F98"/>
    <mergeCell ref="C99:F99"/>
    <mergeCell ref="H97:AC97"/>
    <mergeCell ref="B94:C94"/>
    <mergeCell ref="K71:Y71"/>
    <mergeCell ref="F72:I72"/>
    <mergeCell ref="K72:Y72"/>
    <mergeCell ref="A75:AD75"/>
    <mergeCell ref="C74:Q74"/>
    <mergeCell ref="H98:AC98"/>
    <mergeCell ref="C77:D89"/>
    <mergeCell ref="F62:I62"/>
    <mergeCell ref="F63:I63"/>
    <mergeCell ref="K67:N67"/>
    <mergeCell ref="K68:AC68"/>
    <mergeCell ref="K69:AC69"/>
    <mergeCell ref="AA70:AB70"/>
    <mergeCell ref="K70:Y70"/>
    <mergeCell ref="K60:AC60"/>
    <mergeCell ref="Z36:AD37"/>
    <mergeCell ref="F36:O36"/>
    <mergeCell ref="P36:Y36"/>
    <mergeCell ref="P40:Y40"/>
    <mergeCell ref="Z40:AD40"/>
    <mergeCell ref="P38:Y38"/>
    <mergeCell ref="Z38:AD38"/>
    <mergeCell ref="P39:Y39"/>
    <mergeCell ref="Z39:AD39"/>
    <mergeCell ref="A32:F32"/>
    <mergeCell ref="A30:F30"/>
    <mergeCell ref="A15:F15"/>
    <mergeCell ref="P37:Y37"/>
    <mergeCell ref="A18:F18"/>
    <mergeCell ref="A20:F20"/>
    <mergeCell ref="H26:P26"/>
    <mergeCell ref="O24:P24"/>
    <mergeCell ref="R24:Y24"/>
    <mergeCell ref="R23:Y23"/>
    <mergeCell ref="A43:E43"/>
    <mergeCell ref="F37:O37"/>
    <mergeCell ref="F40:O40"/>
    <mergeCell ref="A40:E40"/>
    <mergeCell ref="F38:O38"/>
    <mergeCell ref="F39:O39"/>
    <mergeCell ref="A38:E38"/>
    <mergeCell ref="A39:E39"/>
    <mergeCell ref="A36:E37"/>
    <mergeCell ref="A41:E41"/>
    <mergeCell ref="Z41:AD41"/>
    <mergeCell ref="F42:O42"/>
    <mergeCell ref="P42:Y42"/>
    <mergeCell ref="Z42:AD42"/>
    <mergeCell ref="Z43:AD43"/>
    <mergeCell ref="F44:O44"/>
    <mergeCell ref="P44:Y44"/>
    <mergeCell ref="Z44:AD44"/>
    <mergeCell ref="M47:R47"/>
    <mergeCell ref="S47:X47"/>
    <mergeCell ref="A35:F35"/>
    <mergeCell ref="A46:F46"/>
    <mergeCell ref="F43:O43"/>
    <mergeCell ref="P43:Y43"/>
    <mergeCell ref="F41:O41"/>
    <mergeCell ref="P41:Y41"/>
    <mergeCell ref="A44:E44"/>
    <mergeCell ref="A42:E42"/>
    <mergeCell ref="A47:F47"/>
    <mergeCell ref="A48:F48"/>
    <mergeCell ref="C67:E71"/>
    <mergeCell ref="F67:I68"/>
    <mergeCell ref="F69:I69"/>
    <mergeCell ref="F70:I70"/>
    <mergeCell ref="F71:I71"/>
    <mergeCell ref="A50:F50"/>
    <mergeCell ref="G50:L50"/>
    <mergeCell ref="G47:L47"/>
    <mergeCell ref="M50:R50"/>
    <mergeCell ref="S50:X50"/>
    <mergeCell ref="A51:F51"/>
    <mergeCell ref="G51:L51"/>
    <mergeCell ref="M51:R51"/>
    <mergeCell ref="S51:X51"/>
    <mergeCell ref="S48:X48"/>
    <mergeCell ref="A49:F49"/>
    <mergeCell ref="G49:L49"/>
    <mergeCell ref="M49:R49"/>
    <mergeCell ref="S49:X49"/>
    <mergeCell ref="G48:L48"/>
    <mergeCell ref="M48:R48"/>
  </mergeCells>
  <phoneticPr fontId="1"/>
  <pageMargins left="0.78740157480314965" right="0.51181102362204722" top="0.65" bottom="0.98425196850393704" header="0.31496062992125984" footer="0.51181102362204722"/>
  <pageSetup paperSize="9" fitToHeight="0" orientation="landscape" r:id="rId1"/>
  <headerFooter alignWithMargins="0"/>
  <rowBreaks count="3" manualBreakCount="3">
    <brk id="34" max="29" man="1"/>
    <brk id="53" max="16383" man="1"/>
    <brk id="74"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G4"/>
  <sheetViews>
    <sheetView workbookViewId="0">
      <selection activeCell="F4" sqref="F4"/>
    </sheetView>
  </sheetViews>
  <sheetFormatPr defaultRowHeight="12" x14ac:dyDescent="0.15"/>
  <cols>
    <col min="1" max="1" width="6.625" style="45" bestFit="1" customWidth="1"/>
    <col min="2" max="2" width="8" style="1" bestFit="1" customWidth="1"/>
    <col min="3" max="4" width="9.625" style="1" bestFit="1" customWidth="1"/>
    <col min="5" max="5" width="4.75" style="1" bestFit="1" customWidth="1"/>
    <col min="6" max="6" width="7" style="1" bestFit="1" customWidth="1"/>
    <col min="7" max="7" width="9" style="1"/>
    <col min="8" max="8" width="16.75" style="1" bestFit="1" customWidth="1"/>
    <col min="9" max="9" width="17.75" style="1" bestFit="1" customWidth="1"/>
    <col min="10" max="10" width="12.25" style="1" bestFit="1" customWidth="1"/>
    <col min="11" max="22" width="9" style="1"/>
    <col min="23" max="29" width="5.875" style="1" customWidth="1"/>
    <col min="30" max="31" width="4.75" style="1" bestFit="1" customWidth="1"/>
    <col min="32" max="32" width="8" style="1" bestFit="1" customWidth="1"/>
    <col min="33" max="33" width="9.625" style="1" bestFit="1" customWidth="1"/>
    <col min="34" max="34" width="8" style="1" bestFit="1" customWidth="1"/>
    <col min="35" max="35" width="9.625" style="1" bestFit="1" customWidth="1"/>
    <col min="36" max="36" width="8" style="1" bestFit="1" customWidth="1"/>
    <col min="37" max="37" width="9.625" style="1" bestFit="1" customWidth="1"/>
    <col min="38" max="38" width="8" style="1" bestFit="1" customWidth="1"/>
    <col min="39" max="39" width="9.625" style="1" bestFit="1" customWidth="1"/>
    <col min="40" max="40" width="8" style="1" bestFit="1" customWidth="1"/>
    <col min="41" max="41" width="9.625" style="1" bestFit="1" customWidth="1"/>
    <col min="42" max="42" width="8" style="1" bestFit="1" customWidth="1"/>
    <col min="43" max="43" width="9.625" style="1" bestFit="1" customWidth="1"/>
    <col min="44" max="44" width="8" style="1" bestFit="1" customWidth="1"/>
    <col min="45" max="45" width="9.625" style="1" bestFit="1" customWidth="1"/>
    <col min="46" max="46" width="8" style="1" bestFit="1" customWidth="1"/>
    <col min="47" max="47" width="9.625" style="1" bestFit="1" customWidth="1"/>
    <col min="48" max="48" width="8" style="1" bestFit="1" customWidth="1"/>
    <col min="49" max="49" width="9.625" style="1" bestFit="1" customWidth="1"/>
    <col min="50" max="53" width="9" style="1"/>
    <col min="54" max="54" width="12.375" style="1" bestFit="1" customWidth="1"/>
    <col min="55" max="142" width="4.75" style="1" bestFit="1" customWidth="1"/>
    <col min="143" max="158" width="4.75" style="1" customWidth="1"/>
    <col min="159" max="160" width="4.75" style="1" bestFit="1" customWidth="1"/>
    <col min="161" max="179" width="4.75" style="1" customWidth="1"/>
    <col min="180" max="16384" width="9" style="45"/>
  </cols>
  <sheetData>
    <row r="1" spans="1:241" ht="13.5" customHeight="1" x14ac:dyDescent="0.15">
      <c r="B1" s="104" t="s">
        <v>168</v>
      </c>
      <c r="C1" s="104"/>
      <c r="D1" s="104"/>
      <c r="E1" s="104"/>
      <c r="F1" s="104"/>
      <c r="G1" s="104"/>
      <c r="H1" s="104"/>
      <c r="I1" s="104"/>
      <c r="J1" s="104"/>
      <c r="K1" s="104"/>
      <c r="L1" s="104"/>
      <c r="M1" s="104" t="s">
        <v>104</v>
      </c>
      <c r="N1" s="104"/>
      <c r="O1" s="104"/>
      <c r="P1" s="104"/>
      <c r="Q1" s="104"/>
      <c r="R1" s="104"/>
      <c r="S1" s="104"/>
      <c r="T1" s="104"/>
      <c r="U1" s="104"/>
      <c r="V1" s="104"/>
      <c r="W1" s="104" t="s">
        <v>79</v>
      </c>
      <c r="X1" s="104"/>
      <c r="Y1" s="104"/>
      <c r="Z1" s="104"/>
      <c r="AA1" s="104"/>
      <c r="AB1" s="104"/>
      <c r="AC1" s="104"/>
      <c r="AD1" s="103" t="s">
        <v>177</v>
      </c>
      <c r="AE1" s="103" t="s">
        <v>178</v>
      </c>
      <c r="AF1" s="288" t="s">
        <v>355</v>
      </c>
      <c r="AG1" s="289"/>
      <c r="AH1" s="289"/>
      <c r="AI1" s="289"/>
      <c r="AJ1" s="289"/>
      <c r="AK1" s="289"/>
      <c r="AL1" s="289"/>
      <c r="AM1" s="289"/>
      <c r="AN1" s="289"/>
      <c r="AO1" s="289"/>
      <c r="AP1" s="289"/>
      <c r="AQ1" s="289"/>
      <c r="AR1" s="289"/>
      <c r="AS1" s="289"/>
      <c r="AT1" s="289"/>
      <c r="AU1" s="289"/>
      <c r="AV1" s="289"/>
      <c r="AW1" s="290"/>
      <c r="AX1" s="230" t="s">
        <v>87</v>
      </c>
      <c r="AY1" s="301"/>
      <c r="AZ1" s="301"/>
      <c r="BA1" s="301"/>
      <c r="BB1" s="231"/>
      <c r="BC1" s="127" t="s">
        <v>356</v>
      </c>
      <c r="BD1" s="254"/>
      <c r="BE1" s="254"/>
      <c r="BF1" s="254"/>
      <c r="BG1" s="254"/>
      <c r="BH1" s="254"/>
      <c r="BI1" s="254"/>
      <c r="BJ1" s="254"/>
      <c r="BK1" s="254"/>
      <c r="BL1" s="254"/>
      <c r="BM1" s="254"/>
      <c r="BN1" s="254"/>
      <c r="BO1" s="254"/>
      <c r="BP1" s="254"/>
      <c r="BQ1" s="254"/>
      <c r="BR1" s="254"/>
      <c r="BS1" s="254"/>
      <c r="BT1" s="254"/>
      <c r="BU1" s="254"/>
      <c r="BV1" s="254"/>
      <c r="BW1" s="254"/>
      <c r="BX1" s="254"/>
      <c r="BY1" s="254"/>
      <c r="BZ1" s="254"/>
      <c r="CA1" s="254"/>
      <c r="CB1" s="254"/>
      <c r="CC1" s="254"/>
      <c r="CD1" s="254"/>
      <c r="CE1" s="254"/>
      <c r="CF1" s="254"/>
      <c r="CG1" s="254"/>
      <c r="CH1" s="254"/>
      <c r="CI1" s="254"/>
      <c r="CJ1" s="254"/>
      <c r="CK1" s="254"/>
      <c r="CL1" s="254"/>
      <c r="CM1" s="254"/>
      <c r="CN1" s="254"/>
      <c r="CO1" s="254"/>
      <c r="CP1" s="254"/>
      <c r="CQ1" s="254"/>
      <c r="CR1" s="254"/>
      <c r="CS1" s="254"/>
      <c r="CT1" s="254"/>
      <c r="CU1" s="254"/>
      <c r="CV1" s="254"/>
      <c r="CW1" s="254"/>
      <c r="CX1" s="254"/>
      <c r="CY1" s="254"/>
      <c r="CZ1" s="254"/>
      <c r="DA1" s="254"/>
      <c r="DB1" s="254"/>
      <c r="DC1" s="254"/>
      <c r="DD1" s="254"/>
      <c r="DE1" s="254"/>
      <c r="DF1" s="254"/>
      <c r="DG1" s="254"/>
      <c r="DH1" s="254"/>
      <c r="DI1" s="254"/>
      <c r="DJ1" s="254"/>
      <c r="DK1" s="254"/>
      <c r="DL1" s="254"/>
      <c r="DM1" s="254"/>
      <c r="DN1" s="254"/>
      <c r="DO1" s="254"/>
      <c r="DP1" s="254"/>
      <c r="DQ1" s="254"/>
      <c r="DR1" s="254"/>
      <c r="DS1" s="254"/>
      <c r="DT1" s="254"/>
      <c r="DU1" s="254"/>
      <c r="DV1" s="254"/>
      <c r="DW1" s="254"/>
      <c r="DX1" s="254"/>
      <c r="DY1" s="254"/>
      <c r="DZ1" s="254"/>
      <c r="EA1" s="254"/>
      <c r="EB1" s="254"/>
      <c r="EC1" s="254"/>
      <c r="ED1" s="254"/>
      <c r="EE1" s="254"/>
      <c r="EF1" s="254"/>
      <c r="EG1" s="254"/>
      <c r="EH1" s="254"/>
      <c r="EI1" s="254"/>
      <c r="EJ1" s="254"/>
      <c r="EK1" s="254"/>
      <c r="EL1" s="254"/>
      <c r="EM1" s="254"/>
      <c r="EN1" s="254"/>
      <c r="EO1" s="254"/>
      <c r="EP1" s="254"/>
      <c r="EQ1" s="254"/>
      <c r="ER1" s="254"/>
      <c r="ES1" s="254"/>
      <c r="ET1" s="254"/>
      <c r="EU1" s="254"/>
      <c r="EV1" s="254"/>
      <c r="EW1" s="254"/>
      <c r="EX1" s="254"/>
      <c r="EY1" s="254"/>
      <c r="EZ1" s="254"/>
      <c r="FA1" s="254"/>
      <c r="FB1" s="254"/>
      <c r="FC1" s="254"/>
      <c r="FD1" s="254"/>
      <c r="FE1" s="254"/>
      <c r="FF1" s="254"/>
      <c r="FG1" s="254"/>
      <c r="FH1" s="254"/>
      <c r="FI1" s="254"/>
      <c r="FJ1" s="254"/>
      <c r="FK1" s="254"/>
      <c r="FL1" s="254"/>
      <c r="FM1" s="254"/>
      <c r="FN1" s="254"/>
      <c r="FO1" s="254"/>
      <c r="FP1" s="254"/>
      <c r="FQ1" s="254"/>
      <c r="FR1" s="254"/>
      <c r="FS1" s="254"/>
      <c r="FT1" s="254"/>
      <c r="FU1" s="254"/>
      <c r="FV1" s="254"/>
      <c r="FW1" s="128"/>
      <c r="FX1" s="104" t="s">
        <v>303</v>
      </c>
      <c r="FY1" s="104"/>
      <c r="FZ1" s="104"/>
      <c r="GA1" s="104"/>
      <c r="GB1" s="104"/>
      <c r="GC1" s="104"/>
      <c r="GD1" s="104"/>
      <c r="GE1" s="104"/>
      <c r="GF1" s="104"/>
      <c r="GG1" s="104"/>
      <c r="GH1" s="104"/>
      <c r="GI1" s="104"/>
      <c r="GJ1" s="104"/>
      <c r="GK1" s="104"/>
      <c r="GL1" s="104"/>
      <c r="GM1" s="104"/>
      <c r="GN1" s="104"/>
      <c r="GO1" s="104"/>
      <c r="GP1" s="104"/>
      <c r="GQ1" s="6"/>
      <c r="GR1" s="104" t="s">
        <v>368</v>
      </c>
      <c r="GS1" s="104"/>
      <c r="GT1" s="104"/>
      <c r="GU1" s="104"/>
      <c r="GV1" s="104"/>
      <c r="GW1" s="104"/>
      <c r="GX1" s="104"/>
      <c r="GY1" s="104"/>
      <c r="GZ1" s="104"/>
    </row>
    <row r="2" spans="1:241" ht="18" customHeight="1" x14ac:dyDescent="0.15">
      <c r="B2" s="104" t="s">
        <v>60</v>
      </c>
      <c r="C2" s="104"/>
      <c r="D2" s="104" t="s">
        <v>5</v>
      </c>
      <c r="E2" s="104"/>
      <c r="F2" s="104"/>
      <c r="G2" s="104" t="s">
        <v>6</v>
      </c>
      <c r="H2" s="104"/>
      <c r="I2" s="104"/>
      <c r="J2" s="103" t="s">
        <v>7</v>
      </c>
      <c r="K2" s="103" t="s">
        <v>8</v>
      </c>
      <c r="L2" s="103" t="s">
        <v>167</v>
      </c>
      <c r="M2" s="104" t="s">
        <v>60</v>
      </c>
      <c r="N2" s="104"/>
      <c r="O2" s="104" t="s">
        <v>169</v>
      </c>
      <c r="P2" s="104"/>
      <c r="Q2" s="104"/>
      <c r="R2" s="18" t="s">
        <v>6</v>
      </c>
      <c r="S2" s="18"/>
      <c r="T2" s="103" t="s">
        <v>7</v>
      </c>
      <c r="U2" s="103" t="s">
        <v>8</v>
      </c>
      <c r="V2" s="103" t="s">
        <v>167</v>
      </c>
      <c r="W2" s="104"/>
      <c r="X2" s="104"/>
      <c r="Y2" s="104"/>
      <c r="Z2" s="104"/>
      <c r="AA2" s="104"/>
      <c r="AB2" s="104"/>
      <c r="AC2" s="104"/>
      <c r="AD2" s="104"/>
      <c r="AE2" s="104"/>
      <c r="AF2" s="104" t="s">
        <v>186</v>
      </c>
      <c r="AG2" s="367"/>
      <c r="AH2" s="104" t="s">
        <v>187</v>
      </c>
      <c r="AI2" s="367"/>
      <c r="AJ2" s="104" t="s">
        <v>188</v>
      </c>
      <c r="AK2" s="367"/>
      <c r="AL2" s="104" t="s">
        <v>189</v>
      </c>
      <c r="AM2" s="367"/>
      <c r="AN2" s="104" t="s">
        <v>190</v>
      </c>
      <c r="AO2" s="367"/>
      <c r="AP2" s="104" t="s">
        <v>191</v>
      </c>
      <c r="AQ2" s="367"/>
      <c r="AR2" s="104" t="s">
        <v>192</v>
      </c>
      <c r="AS2" s="367"/>
      <c r="AT2" s="104" t="s">
        <v>193</v>
      </c>
      <c r="AU2" s="367"/>
      <c r="AV2" s="104" t="s">
        <v>354</v>
      </c>
      <c r="AW2" s="367"/>
      <c r="AX2" s="232"/>
      <c r="AY2" s="300"/>
      <c r="AZ2" s="300"/>
      <c r="BA2" s="300"/>
      <c r="BB2" s="233"/>
      <c r="BC2" s="104" t="s">
        <v>201</v>
      </c>
      <c r="BD2" s="104"/>
      <c r="BE2" s="104" t="s">
        <v>202</v>
      </c>
      <c r="BF2" s="104"/>
      <c r="BG2" s="104" t="s">
        <v>203</v>
      </c>
      <c r="BH2" s="104"/>
      <c r="BI2" s="104" t="s">
        <v>206</v>
      </c>
      <c r="BJ2" s="104"/>
      <c r="BK2" s="104" t="s">
        <v>207</v>
      </c>
      <c r="BL2" s="104"/>
      <c r="BM2" s="104" t="s">
        <v>208</v>
      </c>
      <c r="BN2" s="104"/>
      <c r="BO2" s="104" t="s">
        <v>209</v>
      </c>
      <c r="BP2" s="104"/>
      <c r="BQ2" s="104" t="s">
        <v>210</v>
      </c>
      <c r="BR2" s="104"/>
      <c r="BS2" s="104" t="s">
        <v>10</v>
      </c>
      <c r="BT2" s="104"/>
      <c r="BU2" s="104" t="s">
        <v>211</v>
      </c>
      <c r="BV2" s="104"/>
      <c r="BW2" s="104" t="s">
        <v>212</v>
      </c>
      <c r="BX2" s="104"/>
      <c r="BY2" s="104" t="s">
        <v>213</v>
      </c>
      <c r="BZ2" s="104"/>
      <c r="CA2" s="104" t="s">
        <v>214</v>
      </c>
      <c r="CB2" s="104"/>
      <c r="CC2" s="104" t="s">
        <v>215</v>
      </c>
      <c r="CD2" s="104"/>
      <c r="CE2" s="104" t="s">
        <v>216</v>
      </c>
      <c r="CF2" s="104"/>
      <c r="CG2" s="104" t="s">
        <v>217</v>
      </c>
      <c r="CH2" s="104"/>
      <c r="CI2" s="104" t="s">
        <v>218</v>
      </c>
      <c r="CJ2" s="104"/>
      <c r="CK2" s="104" t="s">
        <v>219</v>
      </c>
      <c r="CL2" s="104"/>
      <c r="CM2" s="104" t="s">
        <v>220</v>
      </c>
      <c r="CN2" s="104"/>
      <c r="CO2" s="104" t="s">
        <v>222</v>
      </c>
      <c r="CP2" s="104"/>
      <c r="CQ2" s="104" t="s">
        <v>221</v>
      </c>
      <c r="CR2" s="104"/>
      <c r="CS2" s="104" t="s">
        <v>223</v>
      </c>
      <c r="CT2" s="104"/>
      <c r="CU2" s="104" t="s">
        <v>224</v>
      </c>
      <c r="CV2" s="104"/>
      <c r="CW2" s="104" t="s">
        <v>225</v>
      </c>
      <c r="CX2" s="104"/>
      <c r="CY2" s="104" t="s">
        <v>226</v>
      </c>
      <c r="CZ2" s="104"/>
      <c r="DA2" s="104" t="s">
        <v>227</v>
      </c>
      <c r="DB2" s="104"/>
      <c r="DC2" s="104" t="s">
        <v>228</v>
      </c>
      <c r="DD2" s="104"/>
      <c r="DE2" s="104" t="s">
        <v>229</v>
      </c>
      <c r="DF2" s="104"/>
      <c r="DG2" s="104" t="s">
        <v>250</v>
      </c>
      <c r="DH2" s="104"/>
      <c r="DI2" s="104" t="s">
        <v>301</v>
      </c>
      <c r="DJ2" s="104"/>
      <c r="DK2" s="104" t="s">
        <v>251</v>
      </c>
      <c r="DL2" s="104"/>
      <c r="DM2" s="104" t="s">
        <v>252</v>
      </c>
      <c r="DN2" s="104"/>
      <c r="DO2" s="104" t="s">
        <v>253</v>
      </c>
      <c r="DP2" s="104"/>
      <c r="DQ2" s="104" t="s">
        <v>255</v>
      </c>
      <c r="DR2" s="104"/>
      <c r="DS2" s="104" t="s">
        <v>256</v>
      </c>
      <c r="DT2" s="104"/>
      <c r="DU2" s="104" t="s">
        <v>257</v>
      </c>
      <c r="DV2" s="104"/>
      <c r="DW2" s="104" t="s">
        <v>258</v>
      </c>
      <c r="DX2" s="104"/>
      <c r="DY2" s="104" t="s">
        <v>259</v>
      </c>
      <c r="DZ2" s="104"/>
      <c r="EA2" s="104" t="s">
        <v>260</v>
      </c>
      <c r="EB2" s="104"/>
      <c r="EC2" s="104" t="s">
        <v>18</v>
      </c>
      <c r="ED2" s="104"/>
      <c r="EE2" s="104" t="s">
        <v>261</v>
      </c>
      <c r="EF2" s="104"/>
      <c r="EG2" s="104" t="s">
        <v>262</v>
      </c>
      <c r="EH2" s="104"/>
      <c r="EI2" s="104" t="s">
        <v>263</v>
      </c>
      <c r="EJ2" s="104"/>
      <c r="EK2" s="104" t="s">
        <v>264</v>
      </c>
      <c r="EL2" s="104"/>
      <c r="EM2" s="104" t="s">
        <v>265</v>
      </c>
      <c r="EN2" s="104"/>
      <c r="EO2" s="104" t="s">
        <v>266</v>
      </c>
      <c r="EP2" s="104"/>
      <c r="EQ2" s="104" t="s">
        <v>267</v>
      </c>
      <c r="ER2" s="104"/>
      <c r="ES2" s="104" t="s">
        <v>268</v>
      </c>
      <c r="ET2" s="104"/>
      <c r="EU2" s="104" t="s">
        <v>269</v>
      </c>
      <c r="EV2" s="104"/>
      <c r="EW2" s="104" t="s">
        <v>270</v>
      </c>
      <c r="EX2" s="104"/>
      <c r="EY2" s="104" t="s">
        <v>271</v>
      </c>
      <c r="EZ2" s="104"/>
      <c r="FA2" s="104" t="s">
        <v>272</v>
      </c>
      <c r="FB2" s="104"/>
      <c r="FC2" s="104" t="s">
        <v>273</v>
      </c>
      <c r="FD2" s="104"/>
      <c r="FE2" s="104" t="s">
        <v>274</v>
      </c>
      <c r="FF2" s="104"/>
      <c r="FG2" s="104" t="s">
        <v>275</v>
      </c>
      <c r="FH2" s="104"/>
      <c r="FI2" s="104" t="s">
        <v>276</v>
      </c>
      <c r="FJ2" s="104"/>
      <c r="FK2" s="104" t="s">
        <v>421</v>
      </c>
      <c r="FL2" s="104"/>
      <c r="FM2" s="104" t="s">
        <v>278</v>
      </c>
      <c r="FN2" s="104"/>
      <c r="FO2" s="127" t="s">
        <v>436</v>
      </c>
      <c r="FP2" s="254"/>
      <c r="FQ2" s="128"/>
      <c r="FR2" s="127" t="s">
        <v>437</v>
      </c>
      <c r="FS2" s="254"/>
      <c r="FT2" s="128"/>
      <c r="FU2" s="127" t="s">
        <v>438</v>
      </c>
      <c r="FV2" s="254"/>
      <c r="FW2" s="128"/>
      <c r="FX2" s="368" t="s">
        <v>361</v>
      </c>
      <c r="FY2" s="368" t="s">
        <v>362</v>
      </c>
      <c r="FZ2" s="127" t="s">
        <v>198</v>
      </c>
      <c r="GA2" s="254"/>
      <c r="GB2" s="128"/>
      <c r="GC2" s="370" t="s">
        <v>305</v>
      </c>
      <c r="GD2" s="371"/>
      <c r="GE2" s="372"/>
      <c r="GF2" s="127" t="s">
        <v>306</v>
      </c>
      <c r="GG2" s="254"/>
      <c r="GH2" s="128"/>
      <c r="GI2" s="127" t="s">
        <v>237</v>
      </c>
      <c r="GJ2" s="254"/>
      <c r="GK2" s="128"/>
      <c r="GL2" s="370" t="s">
        <v>307</v>
      </c>
      <c r="GM2" s="371"/>
      <c r="GN2" s="372"/>
      <c r="GO2" s="127" t="s">
        <v>17</v>
      </c>
      <c r="GP2" s="254"/>
      <c r="GQ2" s="128"/>
      <c r="GR2" s="104" t="s">
        <v>313</v>
      </c>
      <c r="GS2" s="104"/>
      <c r="GT2" s="104" t="s">
        <v>314</v>
      </c>
      <c r="GU2" s="104"/>
      <c r="GV2" s="104" t="s">
        <v>367</v>
      </c>
      <c r="GW2" s="104"/>
      <c r="GX2" s="104" t="s">
        <v>426</v>
      </c>
      <c r="GY2" s="104"/>
      <c r="GZ2" s="104"/>
    </row>
    <row r="3" spans="1:241" s="46" customFormat="1" ht="36" x14ac:dyDescent="0.15">
      <c r="B3" s="27" t="s">
        <v>61</v>
      </c>
      <c r="C3" s="27" t="s">
        <v>164</v>
      </c>
      <c r="D3" s="27" t="s">
        <v>27</v>
      </c>
      <c r="E3" s="27" t="s">
        <v>28</v>
      </c>
      <c r="F3" s="27" t="s">
        <v>165</v>
      </c>
      <c r="G3" s="27" t="s">
        <v>53</v>
      </c>
      <c r="H3" s="27" t="s">
        <v>6</v>
      </c>
      <c r="I3" s="27" t="s">
        <v>166</v>
      </c>
      <c r="J3" s="103"/>
      <c r="K3" s="103"/>
      <c r="L3" s="103"/>
      <c r="M3" s="24" t="s">
        <v>61</v>
      </c>
      <c r="N3" s="24" t="s">
        <v>164</v>
      </c>
      <c r="O3" s="24" t="s">
        <v>27</v>
      </c>
      <c r="P3" s="24" t="s">
        <v>28</v>
      </c>
      <c r="Q3" s="24" t="s">
        <v>165</v>
      </c>
      <c r="R3" s="24" t="s">
        <v>53</v>
      </c>
      <c r="S3" s="24" t="s">
        <v>6</v>
      </c>
      <c r="T3" s="103"/>
      <c r="U3" s="103"/>
      <c r="V3" s="103"/>
      <c r="W3" s="27" t="s">
        <v>170</v>
      </c>
      <c r="X3" s="27" t="s">
        <v>171</v>
      </c>
      <c r="Y3" s="27" t="s">
        <v>172</v>
      </c>
      <c r="Z3" s="27" t="s">
        <v>173</v>
      </c>
      <c r="AA3" s="27" t="s">
        <v>174</v>
      </c>
      <c r="AB3" s="27" t="s">
        <v>175</v>
      </c>
      <c r="AC3" s="27" t="s">
        <v>176</v>
      </c>
      <c r="AD3" s="104"/>
      <c r="AE3" s="104"/>
      <c r="AF3" s="6" t="s">
        <v>184</v>
      </c>
      <c r="AG3" s="6" t="s">
        <v>185</v>
      </c>
      <c r="AH3" s="6" t="s">
        <v>184</v>
      </c>
      <c r="AI3" s="6" t="s">
        <v>185</v>
      </c>
      <c r="AJ3" s="6" t="s">
        <v>184</v>
      </c>
      <c r="AK3" s="6" t="s">
        <v>185</v>
      </c>
      <c r="AL3" s="6" t="s">
        <v>184</v>
      </c>
      <c r="AM3" s="6" t="s">
        <v>185</v>
      </c>
      <c r="AN3" s="6" t="s">
        <v>184</v>
      </c>
      <c r="AO3" s="6" t="s">
        <v>185</v>
      </c>
      <c r="AP3" s="6" t="s">
        <v>184</v>
      </c>
      <c r="AQ3" s="6" t="s">
        <v>185</v>
      </c>
      <c r="AR3" s="6" t="s">
        <v>184</v>
      </c>
      <c r="AS3" s="6" t="s">
        <v>185</v>
      </c>
      <c r="AT3" s="6" t="s">
        <v>184</v>
      </c>
      <c r="AU3" s="6" t="s">
        <v>185</v>
      </c>
      <c r="AV3" s="6" t="s">
        <v>184</v>
      </c>
      <c r="AW3" s="6" t="s">
        <v>185</v>
      </c>
      <c r="AX3" s="27" t="s">
        <v>13</v>
      </c>
      <c r="AY3" s="27" t="s">
        <v>28</v>
      </c>
      <c r="AZ3" s="27" t="s">
        <v>7</v>
      </c>
      <c r="BA3" s="27" t="s">
        <v>8</v>
      </c>
      <c r="BB3" s="27" t="s">
        <v>179</v>
      </c>
      <c r="BC3" s="27" t="s">
        <v>419</v>
      </c>
      <c r="BD3" s="27" t="s">
        <v>420</v>
      </c>
      <c r="BE3" s="27" t="s">
        <v>419</v>
      </c>
      <c r="BF3" s="27" t="s">
        <v>420</v>
      </c>
      <c r="BG3" s="27" t="s">
        <v>419</v>
      </c>
      <c r="BH3" s="27" t="s">
        <v>420</v>
      </c>
      <c r="BI3" s="27" t="s">
        <v>419</v>
      </c>
      <c r="BJ3" s="27" t="s">
        <v>420</v>
      </c>
      <c r="BK3" s="27" t="s">
        <v>419</v>
      </c>
      <c r="BL3" s="27" t="s">
        <v>420</v>
      </c>
      <c r="BM3" s="27" t="s">
        <v>419</v>
      </c>
      <c r="BN3" s="27" t="s">
        <v>420</v>
      </c>
      <c r="BO3" s="27" t="s">
        <v>419</v>
      </c>
      <c r="BP3" s="27" t="s">
        <v>420</v>
      </c>
      <c r="BQ3" s="27" t="s">
        <v>419</v>
      </c>
      <c r="BR3" s="27" t="s">
        <v>420</v>
      </c>
      <c r="BS3" s="27" t="s">
        <v>419</v>
      </c>
      <c r="BT3" s="27" t="s">
        <v>420</v>
      </c>
      <c r="BU3" s="27" t="s">
        <v>419</v>
      </c>
      <c r="BV3" s="27" t="s">
        <v>420</v>
      </c>
      <c r="BW3" s="27" t="s">
        <v>419</v>
      </c>
      <c r="BX3" s="27" t="s">
        <v>420</v>
      </c>
      <c r="BY3" s="27" t="s">
        <v>419</v>
      </c>
      <c r="BZ3" s="27" t="s">
        <v>420</v>
      </c>
      <c r="CA3" s="27" t="s">
        <v>419</v>
      </c>
      <c r="CB3" s="27" t="s">
        <v>420</v>
      </c>
      <c r="CC3" s="27" t="s">
        <v>419</v>
      </c>
      <c r="CD3" s="27" t="s">
        <v>420</v>
      </c>
      <c r="CE3" s="27" t="s">
        <v>419</v>
      </c>
      <c r="CF3" s="27" t="s">
        <v>420</v>
      </c>
      <c r="CG3" s="27" t="s">
        <v>419</v>
      </c>
      <c r="CH3" s="27" t="s">
        <v>420</v>
      </c>
      <c r="CI3" s="27" t="s">
        <v>419</v>
      </c>
      <c r="CJ3" s="27" t="s">
        <v>420</v>
      </c>
      <c r="CK3" s="27" t="s">
        <v>419</v>
      </c>
      <c r="CL3" s="27" t="s">
        <v>420</v>
      </c>
      <c r="CM3" s="27" t="s">
        <v>419</v>
      </c>
      <c r="CN3" s="27" t="s">
        <v>420</v>
      </c>
      <c r="CO3" s="27" t="s">
        <v>419</v>
      </c>
      <c r="CP3" s="27" t="s">
        <v>420</v>
      </c>
      <c r="CQ3" s="27" t="s">
        <v>419</v>
      </c>
      <c r="CR3" s="27" t="s">
        <v>420</v>
      </c>
      <c r="CS3" s="27" t="s">
        <v>419</v>
      </c>
      <c r="CT3" s="27" t="s">
        <v>420</v>
      </c>
      <c r="CU3" s="27" t="s">
        <v>419</v>
      </c>
      <c r="CV3" s="27" t="s">
        <v>420</v>
      </c>
      <c r="CW3" s="27" t="s">
        <v>419</v>
      </c>
      <c r="CX3" s="27" t="s">
        <v>420</v>
      </c>
      <c r="CY3" s="27" t="s">
        <v>419</v>
      </c>
      <c r="CZ3" s="27" t="s">
        <v>420</v>
      </c>
      <c r="DA3" s="27" t="s">
        <v>419</v>
      </c>
      <c r="DB3" s="27" t="s">
        <v>420</v>
      </c>
      <c r="DC3" s="27" t="s">
        <v>419</v>
      </c>
      <c r="DD3" s="27" t="s">
        <v>420</v>
      </c>
      <c r="DE3" s="27" t="s">
        <v>419</v>
      </c>
      <c r="DF3" s="27" t="s">
        <v>420</v>
      </c>
      <c r="DG3" s="27" t="s">
        <v>419</v>
      </c>
      <c r="DH3" s="27" t="s">
        <v>420</v>
      </c>
      <c r="DI3" s="27" t="s">
        <v>419</v>
      </c>
      <c r="DJ3" s="27" t="s">
        <v>420</v>
      </c>
      <c r="DK3" s="27" t="s">
        <v>419</v>
      </c>
      <c r="DL3" s="27" t="s">
        <v>420</v>
      </c>
      <c r="DM3" s="27" t="s">
        <v>419</v>
      </c>
      <c r="DN3" s="27" t="s">
        <v>420</v>
      </c>
      <c r="DO3" s="27" t="s">
        <v>419</v>
      </c>
      <c r="DP3" s="27" t="s">
        <v>420</v>
      </c>
      <c r="DQ3" s="27" t="s">
        <v>419</v>
      </c>
      <c r="DR3" s="27" t="s">
        <v>420</v>
      </c>
      <c r="DS3" s="27" t="s">
        <v>419</v>
      </c>
      <c r="DT3" s="27" t="s">
        <v>420</v>
      </c>
      <c r="DU3" s="27" t="s">
        <v>419</v>
      </c>
      <c r="DV3" s="27" t="s">
        <v>420</v>
      </c>
      <c r="DW3" s="27" t="s">
        <v>419</v>
      </c>
      <c r="DX3" s="27" t="s">
        <v>420</v>
      </c>
      <c r="DY3" s="27" t="s">
        <v>419</v>
      </c>
      <c r="DZ3" s="27" t="s">
        <v>420</v>
      </c>
      <c r="EA3" s="27" t="s">
        <v>419</v>
      </c>
      <c r="EB3" s="27" t="s">
        <v>420</v>
      </c>
      <c r="EC3" s="27" t="s">
        <v>419</v>
      </c>
      <c r="ED3" s="27" t="s">
        <v>420</v>
      </c>
      <c r="EE3" s="27" t="s">
        <v>419</v>
      </c>
      <c r="EF3" s="27" t="s">
        <v>420</v>
      </c>
      <c r="EG3" s="27" t="s">
        <v>419</v>
      </c>
      <c r="EH3" s="27" t="s">
        <v>420</v>
      </c>
      <c r="EI3" s="27" t="s">
        <v>419</v>
      </c>
      <c r="EJ3" s="27" t="s">
        <v>420</v>
      </c>
      <c r="EK3" s="27" t="s">
        <v>419</v>
      </c>
      <c r="EL3" s="27" t="s">
        <v>420</v>
      </c>
      <c r="EM3" s="27" t="s">
        <v>419</v>
      </c>
      <c r="EN3" s="27" t="s">
        <v>420</v>
      </c>
      <c r="EO3" s="27" t="s">
        <v>419</v>
      </c>
      <c r="EP3" s="27" t="s">
        <v>420</v>
      </c>
      <c r="EQ3" s="27" t="s">
        <v>419</v>
      </c>
      <c r="ER3" s="27" t="s">
        <v>420</v>
      </c>
      <c r="ES3" s="27" t="s">
        <v>419</v>
      </c>
      <c r="ET3" s="27" t="s">
        <v>420</v>
      </c>
      <c r="EU3" s="27" t="s">
        <v>419</v>
      </c>
      <c r="EV3" s="27" t="s">
        <v>420</v>
      </c>
      <c r="EW3" s="27" t="s">
        <v>419</v>
      </c>
      <c r="EX3" s="27" t="s">
        <v>420</v>
      </c>
      <c r="EY3" s="27" t="s">
        <v>419</v>
      </c>
      <c r="EZ3" s="27" t="s">
        <v>420</v>
      </c>
      <c r="FA3" s="27" t="s">
        <v>419</v>
      </c>
      <c r="FB3" s="27" t="s">
        <v>420</v>
      </c>
      <c r="FC3" s="27" t="s">
        <v>419</v>
      </c>
      <c r="FD3" s="27" t="s">
        <v>420</v>
      </c>
      <c r="FE3" s="27" t="s">
        <v>419</v>
      </c>
      <c r="FF3" s="27" t="s">
        <v>420</v>
      </c>
      <c r="FG3" s="27" t="s">
        <v>419</v>
      </c>
      <c r="FH3" s="27" t="s">
        <v>420</v>
      </c>
      <c r="FI3" s="27" t="s">
        <v>419</v>
      </c>
      <c r="FJ3" s="27" t="s">
        <v>420</v>
      </c>
      <c r="FK3" s="27" t="s">
        <v>419</v>
      </c>
      <c r="FL3" s="27" t="s">
        <v>420</v>
      </c>
      <c r="FM3" s="27" t="s">
        <v>419</v>
      </c>
      <c r="FN3" s="27" t="s">
        <v>420</v>
      </c>
      <c r="FO3" s="90" t="s">
        <v>439</v>
      </c>
      <c r="FP3" s="27" t="s">
        <v>419</v>
      </c>
      <c r="FQ3" s="27" t="s">
        <v>420</v>
      </c>
      <c r="FR3" s="90" t="s">
        <v>439</v>
      </c>
      <c r="FS3" s="27" t="s">
        <v>419</v>
      </c>
      <c r="FT3" s="27" t="s">
        <v>420</v>
      </c>
      <c r="FU3" s="90" t="s">
        <v>439</v>
      </c>
      <c r="FV3" s="27" t="s">
        <v>419</v>
      </c>
      <c r="FW3" s="27" t="s">
        <v>420</v>
      </c>
      <c r="FX3" s="369"/>
      <c r="FY3" s="369"/>
      <c r="FZ3" s="24" t="s">
        <v>363</v>
      </c>
      <c r="GA3" s="24" t="s">
        <v>364</v>
      </c>
      <c r="GB3" s="24" t="s">
        <v>369</v>
      </c>
      <c r="GC3" s="24" t="s">
        <v>363</v>
      </c>
      <c r="GD3" s="24" t="s">
        <v>364</v>
      </c>
      <c r="GE3" s="24" t="s">
        <v>369</v>
      </c>
      <c r="GF3" s="24" t="s">
        <v>363</v>
      </c>
      <c r="GG3" s="24" t="s">
        <v>364</v>
      </c>
      <c r="GH3" s="24" t="s">
        <v>369</v>
      </c>
      <c r="GI3" s="24" t="s">
        <v>363</v>
      </c>
      <c r="GJ3" s="24" t="s">
        <v>364</v>
      </c>
      <c r="GK3" s="24" t="s">
        <v>369</v>
      </c>
      <c r="GL3" s="24" t="s">
        <v>363</v>
      </c>
      <c r="GM3" s="24" t="s">
        <v>364</v>
      </c>
      <c r="GN3" s="24" t="s">
        <v>369</v>
      </c>
      <c r="GO3" s="24" t="s">
        <v>363</v>
      </c>
      <c r="GP3" s="24" t="s">
        <v>364</v>
      </c>
      <c r="GQ3" s="24" t="s">
        <v>369</v>
      </c>
      <c r="GR3" s="24" t="s">
        <v>365</v>
      </c>
      <c r="GS3" s="24" t="s">
        <v>366</v>
      </c>
      <c r="GT3" s="24" t="s">
        <v>365</v>
      </c>
      <c r="GU3" s="24" t="s">
        <v>366</v>
      </c>
      <c r="GV3" s="24" t="s">
        <v>365</v>
      </c>
      <c r="GW3" s="24" t="s">
        <v>366</v>
      </c>
      <c r="GX3" s="24" t="s">
        <v>427</v>
      </c>
      <c r="GY3" s="24" t="s">
        <v>428</v>
      </c>
      <c r="GZ3" s="24" t="s">
        <v>429</v>
      </c>
      <c r="HA3" s="46" t="s">
        <v>239</v>
      </c>
      <c r="HB3" s="46" t="s">
        <v>242</v>
      </c>
      <c r="HC3" s="46" t="s">
        <v>404</v>
      </c>
      <c r="HD3" s="46" t="s">
        <v>241</v>
      </c>
      <c r="HE3" s="46" t="s">
        <v>405</v>
      </c>
      <c r="HF3" s="46" t="s">
        <v>406</v>
      </c>
      <c r="HG3" s="46" t="s">
        <v>199</v>
      </c>
      <c r="HH3" s="46" t="s">
        <v>200</v>
      </c>
      <c r="HI3" s="46" t="s">
        <v>292</v>
      </c>
      <c r="HJ3" s="46" t="s">
        <v>245</v>
      </c>
      <c r="HK3" s="46" t="s">
        <v>246</v>
      </c>
      <c r="HL3" s="46" t="s">
        <v>192</v>
      </c>
      <c r="HM3" s="46" t="s">
        <v>193</v>
      </c>
      <c r="HN3" s="46" t="s">
        <v>415</v>
      </c>
      <c r="HO3" s="46" t="s">
        <v>282</v>
      </c>
      <c r="HP3" s="46" t="s">
        <v>283</v>
      </c>
      <c r="HQ3" s="46" t="s">
        <v>284</v>
      </c>
      <c r="HR3" s="46" t="s">
        <v>285</v>
      </c>
      <c r="HS3" s="46" t="s">
        <v>290</v>
      </c>
      <c r="HT3" s="46" t="s">
        <v>291</v>
      </c>
      <c r="HU3" s="46" t="s">
        <v>416</v>
      </c>
      <c r="HV3" s="46" t="s">
        <v>287</v>
      </c>
      <c r="HW3" s="46" t="s">
        <v>288</v>
      </c>
      <c r="HX3" s="46" t="s">
        <v>408</v>
      </c>
      <c r="HY3" s="46" t="s">
        <v>220</v>
      </c>
      <c r="HZ3" s="46" t="s">
        <v>417</v>
      </c>
      <c r="IA3" s="46" t="s">
        <v>410</v>
      </c>
      <c r="IB3" s="46" t="s">
        <v>418</v>
      </c>
      <c r="IC3" s="46" t="s">
        <v>412</v>
      </c>
      <c r="ID3" s="46" t="s">
        <v>296</v>
      </c>
      <c r="IE3" s="46" t="s">
        <v>244</v>
      </c>
      <c r="IF3" s="46" t="s">
        <v>247</v>
      </c>
      <c r="IG3" s="46" t="s">
        <v>254</v>
      </c>
    </row>
    <row r="4" spans="1:241" x14ac:dyDescent="0.15">
      <c r="A4" s="45" t="s">
        <v>440</v>
      </c>
      <c r="B4" s="1">
        <f>入力シート1!E7</f>
        <v>0</v>
      </c>
      <c r="C4" s="1">
        <f>入力シート1!E8</f>
        <v>0</v>
      </c>
      <c r="D4" s="1">
        <f>入力シート1!E9</f>
        <v>0</v>
      </c>
      <c r="E4" s="1">
        <f>入力シート1!E10</f>
        <v>0</v>
      </c>
      <c r="F4" s="1">
        <f>入力シート1!E11</f>
        <v>0</v>
      </c>
      <c r="G4" s="1">
        <f>入力シート1!E12</f>
        <v>0</v>
      </c>
      <c r="H4" s="1" t="str">
        <f>CONCATENATE(入力シート1!E13,入力シート1!E15,入力シート1!E17)</f>
        <v/>
      </c>
      <c r="I4" s="1" t="str">
        <f>CONCATENATE(入力シート1!E14,入力シート1!E16,入力シート1!E18)</f>
        <v/>
      </c>
      <c r="J4" s="1">
        <f>入力シート1!E19</f>
        <v>0</v>
      </c>
      <c r="K4" s="1">
        <f>入力シート1!E20</f>
        <v>0</v>
      </c>
      <c r="L4" s="1">
        <f>入力シート1!E21</f>
        <v>0</v>
      </c>
      <c r="M4" s="1">
        <f>入力シート1!E23</f>
        <v>0</v>
      </c>
      <c r="N4" s="1">
        <f>入力シート1!E24</f>
        <v>0</v>
      </c>
      <c r="O4" s="1">
        <f>入力シート1!E25</f>
        <v>0</v>
      </c>
      <c r="P4" s="1">
        <f>入力シート1!E26</f>
        <v>0</v>
      </c>
      <c r="Q4" s="1">
        <f>入力シート1!E27</f>
        <v>0</v>
      </c>
      <c r="R4" s="1">
        <f>入力シート1!E28</f>
        <v>0</v>
      </c>
      <c r="S4" s="1" t="str">
        <f>CONCATENATE(入力シート1!E29,入力シート1!E30,入力シート1!E31)</f>
        <v/>
      </c>
      <c r="T4" s="1">
        <f>入力シート1!E32</f>
        <v>0</v>
      </c>
      <c r="U4" s="1">
        <f>入力シート1!E33</f>
        <v>0</v>
      </c>
      <c r="V4" s="1">
        <f>入力シート1!E34</f>
        <v>0</v>
      </c>
      <c r="W4" s="1">
        <f>入力シート1!E35</f>
        <v>0</v>
      </c>
      <c r="X4" s="1">
        <f>入力シート1!E36</f>
        <v>0</v>
      </c>
      <c r="Y4" s="1">
        <f>入力シート1!E37</f>
        <v>0</v>
      </c>
      <c r="Z4" s="1">
        <f>入力シート1!E38</f>
        <v>0</v>
      </c>
      <c r="AA4" s="1">
        <f>入力シート1!E39</f>
        <v>0</v>
      </c>
      <c r="AB4" s="1">
        <f>入力シート1!E40</f>
        <v>0</v>
      </c>
      <c r="AC4" s="1">
        <f>入力シート1!E41</f>
        <v>0</v>
      </c>
      <c r="AD4" s="1">
        <f>入力シート1!E42</f>
        <v>0</v>
      </c>
      <c r="AE4" s="1">
        <f>入力シート1!E43</f>
        <v>0</v>
      </c>
      <c r="AF4" s="1">
        <f>入力シート1!$E44</f>
        <v>0</v>
      </c>
      <c r="AG4" s="99">
        <f>入力シート1!$E45</f>
        <v>0</v>
      </c>
      <c r="AH4" s="1">
        <f>入力シート1!$E46</f>
        <v>0</v>
      </c>
      <c r="AI4" s="99">
        <f>入力シート1!$E47</f>
        <v>0</v>
      </c>
      <c r="AJ4" s="1">
        <f>入力シート1!$E48</f>
        <v>0</v>
      </c>
      <c r="AK4" s="99">
        <f>入力シート1!$E49</f>
        <v>0</v>
      </c>
      <c r="AL4" s="1">
        <f>入力シート1!$E50</f>
        <v>0</v>
      </c>
      <c r="AM4" s="99">
        <f>入力シート1!$E51</f>
        <v>0</v>
      </c>
      <c r="AN4" s="1">
        <f>入力シート1!$E52</f>
        <v>0</v>
      </c>
      <c r="AO4" s="99">
        <f>入力シート1!$E53</f>
        <v>0</v>
      </c>
      <c r="AP4" s="1">
        <f>入力シート1!$E54</f>
        <v>0</v>
      </c>
      <c r="AQ4" s="99">
        <f>入力シート1!$E55</f>
        <v>0</v>
      </c>
      <c r="AR4" s="1">
        <f>入力シート1!$E56</f>
        <v>0</v>
      </c>
      <c r="AS4" s="99">
        <f>入力シート1!$E57</f>
        <v>0</v>
      </c>
      <c r="AT4" s="1">
        <f>入力シート1!$E58</f>
        <v>0</v>
      </c>
      <c r="AU4" s="99">
        <f>入力シート1!$E59</f>
        <v>0</v>
      </c>
      <c r="AV4" s="1">
        <f>入力シート1!$E60</f>
        <v>0</v>
      </c>
      <c r="AW4" s="99">
        <f>入力シート1!$E61</f>
        <v>0</v>
      </c>
      <c r="AX4" s="1">
        <f>入力シート1!E62</f>
        <v>0</v>
      </c>
      <c r="AY4" s="1">
        <f>入力シート1!E63</f>
        <v>0</v>
      </c>
      <c r="AZ4" s="1">
        <f>入力シート1!E65</f>
        <v>0</v>
      </c>
      <c r="BA4" s="1">
        <f>入力シート1!E66</f>
        <v>0</v>
      </c>
      <c r="BB4" s="1">
        <f>入力シート1!E67</f>
        <v>0</v>
      </c>
      <c r="BC4" s="1" t="s">
        <v>422</v>
      </c>
      <c r="BD4" s="1">
        <f>入力シート2!AA9</f>
        <v>0</v>
      </c>
      <c r="BE4" s="1" t="s">
        <v>422</v>
      </c>
      <c r="BF4" s="1">
        <f>入力シート2!AA10</f>
        <v>0</v>
      </c>
      <c r="BG4" s="1" t="s">
        <v>422</v>
      </c>
      <c r="BH4" s="1">
        <f>入力シート2!AA11</f>
        <v>0</v>
      </c>
      <c r="BI4" s="1" t="s">
        <v>422</v>
      </c>
      <c r="BJ4" s="1">
        <f>入力シート2!AA12</f>
        <v>0</v>
      </c>
      <c r="BK4" s="1" t="s">
        <v>422</v>
      </c>
      <c r="BL4" s="1">
        <f>入力シート2!AA13</f>
        <v>0</v>
      </c>
      <c r="BM4" s="1" t="s">
        <v>422</v>
      </c>
      <c r="BN4" s="1">
        <f>入力シート2!AA14</f>
        <v>0</v>
      </c>
      <c r="BO4" s="1" t="s">
        <v>422</v>
      </c>
      <c r="BP4" s="1">
        <f>入力シート2!AA15</f>
        <v>0</v>
      </c>
      <c r="BQ4" s="1" t="s">
        <v>422</v>
      </c>
      <c r="BR4" s="1">
        <f>入力シート2!AA16</f>
        <v>0</v>
      </c>
      <c r="BS4" s="1" t="s">
        <v>422</v>
      </c>
      <c r="BT4" s="1">
        <f>入力シート2!AA17</f>
        <v>0</v>
      </c>
      <c r="BU4" s="1" t="s">
        <v>422</v>
      </c>
      <c r="BV4" s="1">
        <f>入力シート2!AA18</f>
        <v>0</v>
      </c>
      <c r="BW4" s="1" t="s">
        <v>422</v>
      </c>
      <c r="BX4" s="1">
        <f>入力シート2!AA19</f>
        <v>0</v>
      </c>
      <c r="BY4" s="1" t="s">
        <v>422</v>
      </c>
      <c r="BZ4" s="1">
        <f>入力シート2!AA20</f>
        <v>0</v>
      </c>
      <c r="CA4" s="1" t="s">
        <v>422</v>
      </c>
      <c r="CB4" s="1">
        <f>入力シート2!AA21</f>
        <v>0</v>
      </c>
      <c r="CC4" s="1" t="s">
        <v>422</v>
      </c>
      <c r="CD4" s="1">
        <f>入力シート2!AA22</f>
        <v>0</v>
      </c>
      <c r="CE4" s="1" t="s">
        <v>422</v>
      </c>
      <c r="CF4" s="1">
        <f>入力シート2!AA23</f>
        <v>0</v>
      </c>
      <c r="CG4" s="1" t="s">
        <v>422</v>
      </c>
      <c r="CH4" s="1">
        <f>入力シート2!AA24</f>
        <v>0</v>
      </c>
      <c r="CI4" s="1" t="s">
        <v>422</v>
      </c>
      <c r="CJ4" s="1">
        <f>入力シート2!AA25</f>
        <v>0</v>
      </c>
      <c r="CK4" s="1" t="s">
        <v>422</v>
      </c>
      <c r="CL4" s="1">
        <f>入力シート2!AA26</f>
        <v>0</v>
      </c>
      <c r="CM4" s="1" t="s">
        <v>422</v>
      </c>
      <c r="CN4" s="1">
        <f>入力シート2!AA27</f>
        <v>0</v>
      </c>
      <c r="CO4" s="1">
        <f>入力シート2!Y28</f>
        <v>0</v>
      </c>
      <c r="CP4" s="1">
        <f>入力シート2!AA28</f>
        <v>0</v>
      </c>
      <c r="CQ4" s="1">
        <f>入力シート2!Y29</f>
        <v>0</v>
      </c>
      <c r="CR4" s="1">
        <f>入力シート2!AA29</f>
        <v>0</v>
      </c>
      <c r="CS4" s="1">
        <f>入力シート2!Y30</f>
        <v>0</v>
      </c>
      <c r="CT4" s="1">
        <f>入力シート2!AA30</f>
        <v>0</v>
      </c>
      <c r="CU4" s="1">
        <f>入力シート2!Y31</f>
        <v>0</v>
      </c>
      <c r="CV4" s="1">
        <f>入力シート2!AA31</f>
        <v>0</v>
      </c>
      <c r="CW4" s="1">
        <f>入力シート2!Y32</f>
        <v>0</v>
      </c>
      <c r="CX4" s="1">
        <f>入力シート2!AA32</f>
        <v>0</v>
      </c>
      <c r="CY4" s="1">
        <f>入力シート2!Y33</f>
        <v>0</v>
      </c>
      <c r="CZ4" s="1">
        <f>入力シート2!AA33</f>
        <v>0</v>
      </c>
      <c r="DA4" s="1">
        <f>入力シート2!Y34</f>
        <v>0</v>
      </c>
      <c r="DB4" s="1">
        <f>入力シート2!AA34</f>
        <v>0</v>
      </c>
      <c r="DC4" s="1" t="s">
        <v>422</v>
      </c>
      <c r="DD4" s="1">
        <f>入力シート2!AA35</f>
        <v>0</v>
      </c>
      <c r="DE4" s="1" t="s">
        <v>422</v>
      </c>
      <c r="DF4" s="1">
        <f>入力シート2!AA36</f>
        <v>0</v>
      </c>
      <c r="DG4" s="1">
        <f>入力シート2!Y37</f>
        <v>0</v>
      </c>
      <c r="DH4" s="1">
        <f>入力シート2!AA37</f>
        <v>0</v>
      </c>
      <c r="DI4" s="1">
        <f>入力シート2!Y38</f>
        <v>0</v>
      </c>
      <c r="DJ4" s="1">
        <f>入力シート2!AA38</f>
        <v>0</v>
      </c>
      <c r="DK4" s="1">
        <f>入力シート2!Y39</f>
        <v>0</v>
      </c>
      <c r="DL4" s="1">
        <f>入力シート2!AA39</f>
        <v>0</v>
      </c>
      <c r="DM4" s="1">
        <f>入力シート2!Y40</f>
        <v>0</v>
      </c>
      <c r="DN4" s="1">
        <f>入力シート2!AA40</f>
        <v>0</v>
      </c>
      <c r="DO4" s="1">
        <f>入力シート2!Y41</f>
        <v>0</v>
      </c>
      <c r="DP4" s="1">
        <f>入力シート2!AA41</f>
        <v>0</v>
      </c>
      <c r="DQ4" s="1">
        <f>入力シート2!Y42</f>
        <v>0</v>
      </c>
      <c r="DR4" s="1">
        <f>入力シート2!AA42</f>
        <v>0</v>
      </c>
      <c r="DS4" s="1">
        <f>入力シート2!Y43</f>
        <v>0</v>
      </c>
      <c r="DT4" s="1">
        <f>入力シート2!AA43</f>
        <v>0</v>
      </c>
      <c r="DU4" s="1">
        <f>入力シート2!Y44</f>
        <v>0</v>
      </c>
      <c r="DV4" s="1">
        <f>入力シート2!AA44</f>
        <v>0</v>
      </c>
      <c r="DW4" s="1">
        <f>入力シート2!Y45</f>
        <v>0</v>
      </c>
      <c r="DX4" s="1">
        <f>入力シート2!AA45</f>
        <v>0</v>
      </c>
      <c r="DY4" s="1">
        <f>入力シート2!Y46</f>
        <v>0</v>
      </c>
      <c r="DZ4" s="1">
        <f>入力シート2!AA46</f>
        <v>0</v>
      </c>
      <c r="EA4" s="1">
        <f>入力シート2!Y47</f>
        <v>0</v>
      </c>
      <c r="EB4" s="1">
        <f>入力シート2!AA47</f>
        <v>0</v>
      </c>
      <c r="EC4" s="1">
        <f>入力シート2!Y48</f>
        <v>0</v>
      </c>
      <c r="ED4" s="1">
        <f>入力シート2!AA48</f>
        <v>0</v>
      </c>
      <c r="EE4" s="1">
        <f>入力シート2!Y49</f>
        <v>0</v>
      </c>
      <c r="EF4" s="1">
        <f>入力シート2!AA49</f>
        <v>0</v>
      </c>
      <c r="EG4" s="1">
        <f>入力シート2!Y50</f>
        <v>0</v>
      </c>
      <c r="EH4" s="1">
        <f>入力シート2!AA50</f>
        <v>0</v>
      </c>
      <c r="EI4" s="1">
        <f>入力シート2!Y51</f>
        <v>0</v>
      </c>
      <c r="EJ4" s="1">
        <f>入力シート2!AA51</f>
        <v>0</v>
      </c>
      <c r="EK4" s="1">
        <f>入力シート2!Y52</f>
        <v>0</v>
      </c>
      <c r="EL4" s="1">
        <f>入力シート2!AA52</f>
        <v>0</v>
      </c>
      <c r="EM4" s="1">
        <f>入力シート2!Y53</f>
        <v>0</v>
      </c>
      <c r="EN4" s="1">
        <f>入力シート2!AA53</f>
        <v>0</v>
      </c>
      <c r="EO4" s="1">
        <f>入力シート2!Y54</f>
        <v>0</v>
      </c>
      <c r="EP4" s="1">
        <f>入力シート2!AA54</f>
        <v>0</v>
      </c>
      <c r="EQ4" s="1">
        <f>入力シート2!Y55</f>
        <v>0</v>
      </c>
      <c r="ER4" s="1">
        <f>入力シート2!AA55</f>
        <v>0</v>
      </c>
      <c r="ES4" s="1">
        <f>入力シート2!Y56</f>
        <v>0</v>
      </c>
      <c r="ET4" s="1">
        <f>入力シート2!AA56</f>
        <v>0</v>
      </c>
      <c r="EU4" s="1">
        <f>入力シート2!Y57</f>
        <v>0</v>
      </c>
      <c r="EV4" s="1">
        <f>入力シート2!AA57</f>
        <v>0</v>
      </c>
      <c r="EW4" s="1" t="s">
        <v>422</v>
      </c>
      <c r="EX4" s="1">
        <f>入力シート2!AA58</f>
        <v>0</v>
      </c>
      <c r="EY4" s="1" t="s">
        <v>422</v>
      </c>
      <c r="EZ4" s="1">
        <f>入力シート2!AA59</f>
        <v>0</v>
      </c>
      <c r="FA4" s="1" t="s">
        <v>422</v>
      </c>
      <c r="FB4" s="1">
        <f>入力シート2!AA60</f>
        <v>0</v>
      </c>
      <c r="FC4" s="1" t="s">
        <v>422</v>
      </c>
      <c r="FD4" s="1">
        <f>入力シート2!AA61</f>
        <v>0</v>
      </c>
      <c r="FE4" s="1" t="s">
        <v>422</v>
      </c>
      <c r="FF4" s="1">
        <f>入力シート2!AA62</f>
        <v>0</v>
      </c>
      <c r="FG4" s="1" t="s">
        <v>422</v>
      </c>
      <c r="FH4" s="1">
        <f>入力シート2!AA63</f>
        <v>0</v>
      </c>
      <c r="FI4" s="1" t="s">
        <v>422</v>
      </c>
      <c r="FJ4" s="1">
        <f>入力シート2!AA64</f>
        <v>0</v>
      </c>
      <c r="FK4" s="1" t="s">
        <v>422</v>
      </c>
      <c r="FL4" s="1">
        <f>入力シート2!AA65</f>
        <v>0</v>
      </c>
      <c r="FM4" s="1" t="s">
        <v>422</v>
      </c>
      <c r="FN4" s="1">
        <f>入力シート2!AA66</f>
        <v>0</v>
      </c>
      <c r="FO4" s="1">
        <f>入力シート2!R67</f>
        <v>0</v>
      </c>
      <c r="FP4" s="1">
        <f>入力シート2!Y67</f>
        <v>0</v>
      </c>
      <c r="FQ4" s="1">
        <f>入力シート2!AA67</f>
        <v>0</v>
      </c>
      <c r="FR4" s="1">
        <f>入力シート2!R68</f>
        <v>0</v>
      </c>
      <c r="FS4" s="1">
        <f>入力シート2!Y68</f>
        <v>0</v>
      </c>
      <c r="FT4" s="1">
        <f>入力シート2!AA68</f>
        <v>0</v>
      </c>
      <c r="FU4" s="1">
        <f>入力シート2!R69</f>
        <v>0</v>
      </c>
      <c r="FV4" s="1">
        <f>入力シート2!Y69</f>
        <v>0</v>
      </c>
      <c r="FW4" s="1">
        <f>入力シート2!AA69</f>
        <v>0</v>
      </c>
      <c r="FX4" s="45">
        <f>入力シート1!E68</f>
        <v>0</v>
      </c>
      <c r="FY4" s="45">
        <f>入力シート1!E69</f>
        <v>0</v>
      </c>
      <c r="FZ4" s="45">
        <f>入力シート1!E70</f>
        <v>0</v>
      </c>
      <c r="GA4" s="45">
        <f>入力シート1!E71</f>
        <v>0</v>
      </c>
      <c r="GB4" s="45">
        <f>(FZ4+GA4)/2</f>
        <v>0</v>
      </c>
      <c r="GC4" s="45">
        <f>入力シート1!E72</f>
        <v>0</v>
      </c>
      <c r="GD4" s="45">
        <f>入力シート1!E73</f>
        <v>0</v>
      </c>
      <c r="GE4" s="45">
        <f>(GC4+GD4)/2</f>
        <v>0</v>
      </c>
      <c r="GF4" s="45">
        <f>入力シート1!E74</f>
        <v>0</v>
      </c>
      <c r="GG4" s="45">
        <f>入力シート1!E75</f>
        <v>0</v>
      </c>
      <c r="GH4" s="45">
        <f>(GF4+GG4)/2</f>
        <v>0</v>
      </c>
      <c r="GI4" s="45">
        <f>入力シート1!E76</f>
        <v>0</v>
      </c>
      <c r="GJ4" s="45">
        <f>入力シート1!E77</f>
        <v>0</v>
      </c>
      <c r="GK4" s="45">
        <f>(GI4+GJ4)/2</f>
        <v>0</v>
      </c>
      <c r="GL4" s="45">
        <f>入力シート1!E78</f>
        <v>0</v>
      </c>
      <c r="GM4" s="45">
        <f>入力シート1!E79</f>
        <v>0</v>
      </c>
      <c r="GN4" s="45">
        <f>(GL4+GM4)/2</f>
        <v>0</v>
      </c>
      <c r="GO4" s="45">
        <f>入力シート1!E80</f>
        <v>0</v>
      </c>
      <c r="GP4" s="45">
        <f>入力シート1!E81</f>
        <v>0</v>
      </c>
      <c r="GQ4" s="45">
        <f>(GO4+GP4)/2</f>
        <v>0</v>
      </c>
      <c r="GR4" s="45">
        <f>入力シート1!E82</f>
        <v>0</v>
      </c>
      <c r="GS4" s="45">
        <f>入力シート1!E83</f>
        <v>0</v>
      </c>
      <c r="GT4" s="45">
        <f>入力シート1!E84</f>
        <v>0</v>
      </c>
      <c r="GU4" s="45">
        <f>入力シート1!E85</f>
        <v>0</v>
      </c>
      <c r="GV4" s="45">
        <f>入力シート1!E86</f>
        <v>0</v>
      </c>
      <c r="GW4" s="45">
        <f>入力シート1!E87</f>
        <v>0</v>
      </c>
      <c r="GX4" s="45">
        <f>入力シート1!E88</f>
        <v>0</v>
      </c>
      <c r="GY4" s="45">
        <f>入力シート1!E89</f>
        <v>0</v>
      </c>
      <c r="GZ4" s="45" t="e">
        <f>(GX4/GY4)*100</f>
        <v>#DIV/0!</v>
      </c>
      <c r="HA4" s="45">
        <f>入力シート1!$E90</f>
        <v>0</v>
      </c>
      <c r="HB4" s="45">
        <f>入力シート1!$E91</f>
        <v>0</v>
      </c>
      <c r="HC4" s="45">
        <f>入力シート1!$E92</f>
        <v>0</v>
      </c>
      <c r="HD4" s="45">
        <f>入力シート1!$E93</f>
        <v>0</v>
      </c>
      <c r="HE4" s="45">
        <f>入力シート1!$E94</f>
        <v>0</v>
      </c>
      <c r="HF4" s="45">
        <f>入力シート1!$E95</f>
        <v>0</v>
      </c>
      <c r="HG4" s="45">
        <f>入力シート1!$E96</f>
        <v>0</v>
      </c>
      <c r="HH4" s="45">
        <f>入力シート1!$E97</f>
        <v>0</v>
      </c>
      <c r="HI4" s="45">
        <f>入力シート1!$E98</f>
        <v>0</v>
      </c>
      <c r="HJ4" s="45">
        <f>入力シート1!$E99</f>
        <v>0</v>
      </c>
      <c r="HK4" s="45">
        <f>入力シート1!$E100</f>
        <v>0</v>
      </c>
      <c r="HL4" s="45">
        <f>入力シート1!$E101</f>
        <v>0</v>
      </c>
      <c r="HM4" s="45">
        <f>入力シート1!$E102</f>
        <v>0</v>
      </c>
      <c r="HN4" s="45">
        <f>入力シート1!$E103</f>
        <v>0</v>
      </c>
      <c r="HO4" s="45">
        <f>入力シート1!$E104</f>
        <v>0</v>
      </c>
      <c r="HP4" s="45">
        <f>入力シート1!$E105</f>
        <v>0</v>
      </c>
      <c r="HQ4" s="45">
        <f>入力シート1!$E106</f>
        <v>0</v>
      </c>
      <c r="HR4" s="45">
        <f>入力シート1!$E107</f>
        <v>0</v>
      </c>
      <c r="HS4" s="45">
        <f>入力シート1!$E108</f>
        <v>0</v>
      </c>
      <c r="HT4" s="45">
        <f>入力シート1!$E109</f>
        <v>0</v>
      </c>
      <c r="HU4" s="45">
        <f>入力シート1!$E110</f>
        <v>0</v>
      </c>
      <c r="HV4" s="45">
        <f>入力シート1!$E111</f>
        <v>0</v>
      </c>
      <c r="HW4" s="45">
        <f>入力シート1!$E112</f>
        <v>0</v>
      </c>
      <c r="HX4" s="45">
        <f>入力シート1!$E113</f>
        <v>0</v>
      </c>
      <c r="HY4" s="45">
        <f>入力シート1!$E114</f>
        <v>0</v>
      </c>
      <c r="HZ4" s="45">
        <f>入力シート1!$E115</f>
        <v>0</v>
      </c>
      <c r="IA4" s="45">
        <f>入力シート1!$E116</f>
        <v>0</v>
      </c>
      <c r="IB4" s="45">
        <f>入力シート1!$E117</f>
        <v>0</v>
      </c>
      <c r="IC4" s="45">
        <f>入力シート1!$E118</f>
        <v>0</v>
      </c>
      <c r="ID4" s="45">
        <f>入力シート1!$E119</f>
        <v>0</v>
      </c>
      <c r="IE4" s="45">
        <f>入力シート1!$E120</f>
        <v>0</v>
      </c>
      <c r="IF4" s="45">
        <f>入力シート1!$E121</f>
        <v>0</v>
      </c>
      <c r="IG4" s="45">
        <f>入力シート1!$E122</f>
        <v>0</v>
      </c>
    </row>
  </sheetData>
  <sheetProtection password="CCC9" sheet="1" objects="1" scenarios="1"/>
  <mergeCells count="103">
    <mergeCell ref="GX2:GZ2"/>
    <mergeCell ref="GR1:GZ1"/>
    <mergeCell ref="BC1:FW1"/>
    <mergeCell ref="FO2:FQ2"/>
    <mergeCell ref="FR2:FT2"/>
    <mergeCell ref="FU2:FW2"/>
    <mergeCell ref="BK2:BL2"/>
    <mergeCell ref="BM2:BN2"/>
    <mergeCell ref="BO2:BP2"/>
    <mergeCell ref="BQ2:BR2"/>
    <mergeCell ref="BC2:BD2"/>
    <mergeCell ref="BE2:BF2"/>
    <mergeCell ref="BG2:BH2"/>
    <mergeCell ref="BI2:BJ2"/>
    <mergeCell ref="GR2:GS2"/>
    <mergeCell ref="GT2:GU2"/>
    <mergeCell ref="BS2:BT2"/>
    <mergeCell ref="BU2:BV2"/>
    <mergeCell ref="BW2:BX2"/>
    <mergeCell ref="BY2:BZ2"/>
    <mergeCell ref="GV2:GW2"/>
    <mergeCell ref="FX1:GP1"/>
    <mergeCell ref="FX2:FX3"/>
    <mergeCell ref="FY2:FY3"/>
    <mergeCell ref="GO2:GQ2"/>
    <mergeCell ref="GL2:GN2"/>
    <mergeCell ref="FZ2:GB2"/>
    <mergeCell ref="GC2:GE2"/>
    <mergeCell ref="GF2:GH2"/>
    <mergeCell ref="GI2:GK2"/>
    <mergeCell ref="AX1:BB2"/>
    <mergeCell ref="AL2:AM2"/>
    <mergeCell ref="AN2:AO2"/>
    <mergeCell ref="AP2:AQ2"/>
    <mergeCell ref="AR2:AS2"/>
    <mergeCell ref="AT2:AU2"/>
    <mergeCell ref="AV2:AW2"/>
    <mergeCell ref="AD1:AD3"/>
    <mergeCell ref="AE1:AE3"/>
    <mergeCell ref="AH2:AI2"/>
    <mergeCell ref="AJ2:AK2"/>
    <mergeCell ref="W1:AC2"/>
    <mergeCell ref="M2:N2"/>
    <mergeCell ref="O2:Q2"/>
    <mergeCell ref="V2:V3"/>
    <mergeCell ref="T2:T3"/>
    <mergeCell ref="U2:U3"/>
    <mergeCell ref="B2:C2"/>
    <mergeCell ref="D2:F2"/>
    <mergeCell ref="B1:L1"/>
    <mergeCell ref="AF2:AG2"/>
    <mergeCell ref="AF1:AW1"/>
    <mergeCell ref="G2:I2"/>
    <mergeCell ref="J2:J3"/>
    <mergeCell ref="K2:K3"/>
    <mergeCell ref="L2:L3"/>
    <mergeCell ref="M1:V1"/>
    <mergeCell ref="CA2:CB2"/>
    <mergeCell ref="CC2:CD2"/>
    <mergeCell ref="CE2:CF2"/>
    <mergeCell ref="CG2:CH2"/>
    <mergeCell ref="CI2:CJ2"/>
    <mergeCell ref="CK2:CL2"/>
    <mergeCell ref="CM2:CN2"/>
    <mergeCell ref="CO2:CP2"/>
    <mergeCell ref="CQ2:CR2"/>
    <mergeCell ref="CS2:CT2"/>
    <mergeCell ref="CU2:CV2"/>
    <mergeCell ref="CW2:CX2"/>
    <mergeCell ref="CY2:CZ2"/>
    <mergeCell ref="DA2:DB2"/>
    <mergeCell ref="DC2:DD2"/>
    <mergeCell ref="DE2:DF2"/>
    <mergeCell ref="DG2:DH2"/>
    <mergeCell ref="DI2:DJ2"/>
    <mergeCell ref="DK2:DL2"/>
    <mergeCell ref="DM2:DN2"/>
    <mergeCell ref="DO2:DP2"/>
    <mergeCell ref="DQ2:DR2"/>
    <mergeCell ref="DS2:DT2"/>
    <mergeCell ref="DU2:DV2"/>
    <mergeCell ref="DW2:DX2"/>
    <mergeCell ref="DY2:DZ2"/>
    <mergeCell ref="EA2:EB2"/>
    <mergeCell ref="EC2:ED2"/>
    <mergeCell ref="EE2:EF2"/>
    <mergeCell ref="EG2:EH2"/>
    <mergeCell ref="EI2:EJ2"/>
    <mergeCell ref="EK2:EL2"/>
    <mergeCell ref="EW2:EX2"/>
    <mergeCell ref="EY2:EZ2"/>
    <mergeCell ref="EM2:EN2"/>
    <mergeCell ref="EO2:EP2"/>
    <mergeCell ref="EQ2:ER2"/>
    <mergeCell ref="ES2:ET2"/>
    <mergeCell ref="EU2:EV2"/>
    <mergeCell ref="FI2:FJ2"/>
    <mergeCell ref="FK2:FL2"/>
    <mergeCell ref="FM2:FN2"/>
    <mergeCell ref="FA2:FB2"/>
    <mergeCell ref="FC2:FD2"/>
    <mergeCell ref="FE2:FF2"/>
    <mergeCell ref="FG2:FH2"/>
  </mergeCells>
  <phoneticPr fontId="1"/>
  <pageMargins left="0.78700000000000003" right="0.78700000000000003" top="0.98399999999999999" bottom="0.98399999999999999"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入力シート1</vt:lpstr>
      <vt:lpstr>入力シート2</vt:lpstr>
      <vt:lpstr>申請者カード</vt:lpstr>
      <vt:lpstr>印刷シート</vt:lpstr>
      <vt:lpstr>データシート</vt:lpstr>
      <vt:lpstr>印刷シート!Print_Area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颯人</dc:creator>
  <cp:lastModifiedBy>鈴木　颯人</cp:lastModifiedBy>
  <cp:lastPrinted>2018-12-19T09:58:25Z</cp:lastPrinted>
  <dcterms:created xsi:type="dcterms:W3CDTF">2006-12-08T00:14:51Z</dcterms:created>
  <dcterms:modified xsi:type="dcterms:W3CDTF">2025-01-31T00:41:58Z</dcterms:modified>
</cp:coreProperties>
</file>