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25" windowWidth="13260" windowHeight="7185" activeTab="0"/>
  </bookViews>
  <sheets>
    <sheet name="9章77.職業紹介" sheetId="1" r:id="rId1"/>
  </sheets>
  <definedNames>
    <definedName name="_xlnm.Print_Area" localSheetId="0">'9章77.職業紹介'!$A$1:$S$85</definedName>
  </definedNames>
  <calcPr fullCalcOnLoad="1"/>
</workbook>
</file>

<file path=xl/sharedStrings.xml><?xml version="1.0" encoding="utf-8"?>
<sst xmlns="http://schemas.openxmlformats.org/spreadsheetml/2006/main" count="198" uniqueCount="47">
  <si>
    <t>資料：</t>
  </si>
  <si>
    <t>注：</t>
  </si>
  <si>
    <t>年　　　度</t>
  </si>
  <si>
    <t>（単位：人・％）</t>
  </si>
  <si>
    <t>男</t>
  </si>
  <si>
    <t>女</t>
  </si>
  <si>
    <t>―</t>
  </si>
  <si>
    <t>総　　数</t>
  </si>
  <si>
    <t>(1)　 一　般　紹　介</t>
  </si>
  <si>
    <t>新規求職者</t>
  </si>
  <si>
    <t>有効求職者</t>
  </si>
  <si>
    <t>有効求人</t>
  </si>
  <si>
    <t>新規求人数</t>
  </si>
  <si>
    <t>就職者数（Ｃ）</t>
  </si>
  <si>
    <t>就職率</t>
  </si>
  <si>
    <t>充足数（Ｄ）</t>
  </si>
  <si>
    <t>充足率</t>
  </si>
  <si>
    <t>総   数</t>
  </si>
  <si>
    <t>（Ａ）</t>
  </si>
  <si>
    <t>（Ｂ）</t>
  </si>
  <si>
    <t>Ｃ／Ａ</t>
  </si>
  <si>
    <t>Ｄ／Ｂ</t>
  </si>
  <si>
    <t>大河原公共職業安定所</t>
  </si>
  <si>
    <t>（１）　本表は大河原公共職業安定所扱いの数字である。</t>
  </si>
  <si>
    <t>（２）　平成7年度以降は、パートを含んだ数字である。</t>
  </si>
  <si>
    <t>（３）　新規求人数および充足数欄の総数と男・女計の差は共用求人数である。</t>
  </si>
  <si>
    <t>(２)　雇　用　保　険　（一般）</t>
  </si>
  <si>
    <t>(単位：人・千円）</t>
  </si>
  <si>
    <t>受給資格決定件数</t>
  </si>
  <si>
    <t>初回受給者数</t>
  </si>
  <si>
    <t>受給者実人員数（所定日数内）</t>
  </si>
  <si>
    <t>保険金給付額（所定日数内）</t>
  </si>
  <si>
    <t>(１)　本表は大河原公共職業安定所扱いの数字である。</t>
  </si>
  <si>
    <t>…</t>
  </si>
  <si>
    <t xml:space="preserve"> </t>
  </si>
  <si>
    <t xml:space="preserve"> </t>
  </si>
  <si>
    <t>―</t>
  </si>
  <si>
    <t>昭和45年度</t>
  </si>
  <si>
    <t>平成2年度</t>
  </si>
  <si>
    <t>―</t>
  </si>
  <si>
    <t>―</t>
  </si>
  <si>
    <t>７7．　　　職　　　　業　　　　紹　　　　介</t>
  </si>
  <si>
    <t>７７．　　　職　　　　業　　　　紹　　　　介</t>
  </si>
  <si>
    <t>令和元年</t>
  </si>
  <si>
    <t>令和元年</t>
  </si>
  <si>
    <t>(２)　受給者実人員数（所定日数内）の数値は、被保険者が雇用保険を受ける際、１人の被保険者が １ヶ月のうち、数回に渡り受給しても１人と数える。</t>
  </si>
  <si>
    <t>(3) 保険金給付額の単位は千円である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</si>
</sst>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2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6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96" fontId="6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182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'9章77.職業紹介'!#REF!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'9章77.職業紹介'!#REF!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'9章77.職業紹介'!#REF!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'9章77.職業紹介'!#REF!</c:f>
              <c:numCache>
                <c:ptCount val="1"/>
                <c:pt idx="0">
                  <c:v>1</c:v>
                </c:pt>
              </c:numCache>
            </c:numRef>
          </c:val>
        </c:ser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1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0206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85"/>
  <sheetViews>
    <sheetView tabSelected="1" view="pageBreakPreview" zoomScaleSheetLayoutView="100" zoomScalePageLayoutView="0" workbookViewId="0" topLeftCell="K1">
      <selection activeCell="T1" sqref="T1:AO16384"/>
    </sheetView>
  </sheetViews>
  <sheetFormatPr defaultColWidth="9.00390625" defaultRowHeight="13.5"/>
  <cols>
    <col min="1" max="1" width="13.625" style="2" bestFit="1" customWidth="1"/>
    <col min="2" max="2" width="8.875" style="2" customWidth="1"/>
    <col min="3" max="3" width="7.00390625" style="2" bestFit="1" customWidth="1"/>
    <col min="4" max="4" width="7.125" style="2" bestFit="1" customWidth="1"/>
    <col min="5" max="5" width="9.875" style="2" bestFit="1" customWidth="1"/>
    <col min="6" max="6" width="13.375" style="2" bestFit="1" customWidth="1"/>
    <col min="7" max="7" width="7.375" style="2" bestFit="1" customWidth="1"/>
    <col min="8" max="8" width="8.125" style="2" bestFit="1" customWidth="1"/>
    <col min="9" max="9" width="7.125" style="2" bestFit="1" customWidth="1"/>
    <col min="10" max="10" width="7.375" style="2" bestFit="1" customWidth="1"/>
    <col min="11" max="11" width="11.25390625" style="2" bestFit="1" customWidth="1"/>
    <col min="12" max="12" width="10.625" style="2" bestFit="1" customWidth="1"/>
    <col min="13" max="13" width="9.375" style="2" bestFit="1" customWidth="1"/>
    <col min="14" max="14" width="7.125" style="2" bestFit="1" customWidth="1"/>
    <col min="15" max="16" width="6.125" style="2" bestFit="1" customWidth="1"/>
    <col min="17" max="17" width="9.125" style="2" bestFit="1" customWidth="1"/>
    <col min="18" max="18" width="11.625" style="2" customWidth="1"/>
    <col min="19" max="19" width="9.625" style="2" customWidth="1"/>
    <col min="20" max="16384" width="9.00390625" style="2" customWidth="1"/>
  </cols>
  <sheetData>
    <row r="1" spans="1:11" ht="14.25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7" ht="14.25" thickBot="1">
      <c r="A3" s="2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3.5">
      <c r="A4" s="56" t="s">
        <v>2</v>
      </c>
      <c r="B4" s="54" t="s">
        <v>9</v>
      </c>
      <c r="C4" s="55"/>
      <c r="D4" s="57"/>
      <c r="E4" s="26" t="s">
        <v>10</v>
      </c>
      <c r="F4" s="6" t="s">
        <v>11</v>
      </c>
      <c r="G4" s="61" t="s">
        <v>12</v>
      </c>
      <c r="H4" s="62"/>
      <c r="I4" s="63"/>
      <c r="J4" s="62" t="s">
        <v>13</v>
      </c>
      <c r="K4" s="62"/>
      <c r="L4" s="63"/>
      <c r="M4" s="6" t="s">
        <v>14</v>
      </c>
      <c r="N4" s="61" t="s">
        <v>15</v>
      </c>
      <c r="O4" s="62"/>
      <c r="P4" s="63"/>
      <c r="Q4" s="27" t="s">
        <v>16</v>
      </c>
      <c r="R4" s="1"/>
    </row>
    <row r="5" spans="1:18" ht="13.5">
      <c r="A5" s="57"/>
      <c r="B5" s="16" t="s">
        <v>17</v>
      </c>
      <c r="C5" s="16" t="s">
        <v>4</v>
      </c>
      <c r="D5" s="16" t="s">
        <v>5</v>
      </c>
      <c r="E5" s="7" t="s">
        <v>18</v>
      </c>
      <c r="F5" s="7" t="s">
        <v>19</v>
      </c>
      <c r="G5" s="16" t="s">
        <v>17</v>
      </c>
      <c r="H5" s="16" t="s">
        <v>4</v>
      </c>
      <c r="I5" s="16" t="s">
        <v>5</v>
      </c>
      <c r="J5" s="16" t="s">
        <v>17</v>
      </c>
      <c r="K5" s="16" t="s">
        <v>4</v>
      </c>
      <c r="L5" s="16" t="s">
        <v>5</v>
      </c>
      <c r="M5" s="7" t="s">
        <v>20</v>
      </c>
      <c r="N5" s="16" t="s">
        <v>17</v>
      </c>
      <c r="O5" s="16" t="s">
        <v>4</v>
      </c>
      <c r="P5" s="16" t="s">
        <v>5</v>
      </c>
      <c r="Q5" s="8" t="s">
        <v>21</v>
      </c>
      <c r="R5" s="1"/>
    </row>
    <row r="6" spans="1:17" ht="13.5">
      <c r="A6" s="18" t="s">
        <v>37</v>
      </c>
      <c r="B6" s="20">
        <f aca="true" t="shared" si="0" ref="B6:B13">C6+D6</f>
        <v>3631</v>
      </c>
      <c r="C6" s="20">
        <v>2062</v>
      </c>
      <c r="D6" s="20">
        <v>1569</v>
      </c>
      <c r="E6" s="20">
        <v>8779</v>
      </c>
      <c r="F6" s="20">
        <v>14642</v>
      </c>
      <c r="G6" s="20">
        <f>H6+I6</f>
        <v>4573</v>
      </c>
      <c r="H6" s="20">
        <v>2079</v>
      </c>
      <c r="I6" s="20">
        <v>2494</v>
      </c>
      <c r="J6" s="20">
        <f aca="true" t="shared" si="1" ref="J6:J13">K6+L6</f>
        <v>2588</v>
      </c>
      <c r="K6" s="20">
        <v>1429</v>
      </c>
      <c r="L6" s="20">
        <v>1159</v>
      </c>
      <c r="M6" s="28">
        <f>J6/E6*100</f>
        <v>29.479439571705207</v>
      </c>
      <c r="N6" s="20">
        <f>O6+P6</f>
        <v>2115</v>
      </c>
      <c r="O6" s="20">
        <v>1098</v>
      </c>
      <c r="P6" s="20">
        <v>1017</v>
      </c>
      <c r="Q6" s="29">
        <f>N6/F6*100</f>
        <v>14.444747985247917</v>
      </c>
    </row>
    <row r="7" spans="1:17" ht="13.5">
      <c r="A7" s="5">
        <v>50</v>
      </c>
      <c r="B7" s="20">
        <f t="shared" si="0"/>
        <v>3165</v>
      </c>
      <c r="C7" s="20">
        <v>1604</v>
      </c>
      <c r="D7" s="20">
        <v>1561</v>
      </c>
      <c r="E7" s="24" t="s">
        <v>6</v>
      </c>
      <c r="F7" s="24" t="s">
        <v>6</v>
      </c>
      <c r="G7" s="20">
        <f>H7+I7</f>
        <v>2221</v>
      </c>
      <c r="H7" s="20">
        <v>883</v>
      </c>
      <c r="I7" s="20">
        <v>1338</v>
      </c>
      <c r="J7" s="20">
        <f t="shared" si="1"/>
        <v>1164</v>
      </c>
      <c r="K7" s="20">
        <v>529</v>
      </c>
      <c r="L7" s="20">
        <v>635</v>
      </c>
      <c r="M7" s="24" t="s">
        <v>6</v>
      </c>
      <c r="N7" s="24" t="s">
        <v>6</v>
      </c>
      <c r="O7" s="24" t="s">
        <v>6</v>
      </c>
      <c r="P7" s="24" t="s">
        <v>6</v>
      </c>
      <c r="Q7" s="30" t="s">
        <v>6</v>
      </c>
    </row>
    <row r="8" spans="1:17" ht="13.5">
      <c r="A8" s="5">
        <v>55</v>
      </c>
      <c r="B8" s="20">
        <f t="shared" si="0"/>
        <v>4020</v>
      </c>
      <c r="C8" s="20">
        <v>2164</v>
      </c>
      <c r="D8" s="20">
        <v>1856</v>
      </c>
      <c r="E8" s="20">
        <v>12989</v>
      </c>
      <c r="F8" s="20">
        <v>8533</v>
      </c>
      <c r="G8" s="20">
        <f>H8+I8</f>
        <v>3040</v>
      </c>
      <c r="H8" s="20">
        <v>1703</v>
      </c>
      <c r="I8" s="20">
        <v>1337</v>
      </c>
      <c r="J8" s="20">
        <f t="shared" si="1"/>
        <v>1644</v>
      </c>
      <c r="K8" s="20">
        <v>958</v>
      </c>
      <c r="L8" s="20">
        <v>686</v>
      </c>
      <c r="M8" s="11">
        <f aca="true" t="shared" si="2" ref="M8:M16">J8/E8*100</f>
        <v>12.656863499884519</v>
      </c>
      <c r="N8" s="20">
        <f>O8+P8</f>
        <v>1459</v>
      </c>
      <c r="O8" s="20">
        <v>829</v>
      </c>
      <c r="P8" s="20">
        <v>630</v>
      </c>
      <c r="Q8" s="9">
        <f aca="true" t="shared" si="3" ref="Q8:Q22">N8/F8*100</f>
        <v>17.098324153287237</v>
      </c>
    </row>
    <row r="9" spans="1:17" ht="13.5">
      <c r="A9" s="5">
        <v>60</v>
      </c>
      <c r="B9" s="20">
        <f t="shared" si="0"/>
        <v>4791</v>
      </c>
      <c r="C9" s="20">
        <v>2524</v>
      </c>
      <c r="D9" s="20">
        <v>2267</v>
      </c>
      <c r="E9" s="20">
        <v>18282</v>
      </c>
      <c r="F9" s="20">
        <v>9966</v>
      </c>
      <c r="G9" s="20">
        <f>H9+I9</f>
        <v>3718</v>
      </c>
      <c r="H9" s="20">
        <v>1843</v>
      </c>
      <c r="I9" s="20">
        <v>1875</v>
      </c>
      <c r="J9" s="20">
        <f t="shared" si="1"/>
        <v>1624</v>
      </c>
      <c r="K9" s="20">
        <v>888</v>
      </c>
      <c r="L9" s="20">
        <v>736</v>
      </c>
      <c r="M9" s="11">
        <f t="shared" si="2"/>
        <v>8.883054370418991</v>
      </c>
      <c r="N9" s="20">
        <f>O9+P9</f>
        <v>1435</v>
      </c>
      <c r="O9" s="20">
        <v>760</v>
      </c>
      <c r="P9" s="20">
        <v>675</v>
      </c>
      <c r="Q9" s="9">
        <f t="shared" si="3"/>
        <v>14.398956451936584</v>
      </c>
    </row>
    <row r="10" spans="1:19" s="21" customFormat="1" ht="13.5">
      <c r="A10" s="5" t="s">
        <v>38</v>
      </c>
      <c r="B10" s="20">
        <f t="shared" si="0"/>
        <v>2985</v>
      </c>
      <c r="C10" s="20">
        <v>1416</v>
      </c>
      <c r="D10" s="20">
        <v>1569</v>
      </c>
      <c r="E10" s="20">
        <v>11695</v>
      </c>
      <c r="F10" s="20">
        <v>17006</v>
      </c>
      <c r="G10" s="22">
        <f>H10+I10</f>
        <v>5103</v>
      </c>
      <c r="H10" s="20">
        <v>3025</v>
      </c>
      <c r="I10" s="20">
        <v>2078</v>
      </c>
      <c r="J10" s="20">
        <f t="shared" si="1"/>
        <v>1121</v>
      </c>
      <c r="K10" s="20">
        <v>565</v>
      </c>
      <c r="L10" s="20">
        <v>556</v>
      </c>
      <c r="M10" s="11">
        <f t="shared" si="2"/>
        <v>9.585292860196665</v>
      </c>
      <c r="N10" s="22">
        <f>O10+P10</f>
        <v>872</v>
      </c>
      <c r="O10" s="20">
        <v>447</v>
      </c>
      <c r="P10" s="20">
        <v>425</v>
      </c>
      <c r="Q10" s="9">
        <f t="shared" si="3"/>
        <v>5.127602022815477</v>
      </c>
      <c r="R10" s="2"/>
      <c r="S10" s="2"/>
    </row>
    <row r="11" spans="1:19" s="21" customFormat="1" ht="13.5">
      <c r="A11" s="5"/>
      <c r="B11" s="20"/>
      <c r="C11" s="20"/>
      <c r="D11" s="20"/>
      <c r="E11" s="20"/>
      <c r="F11" s="20"/>
      <c r="G11" s="22"/>
      <c r="H11" s="20"/>
      <c r="I11" s="20"/>
      <c r="J11" s="20"/>
      <c r="K11" s="20"/>
      <c r="L11" s="20"/>
      <c r="M11" s="11"/>
      <c r="N11" s="22"/>
      <c r="O11" s="20"/>
      <c r="P11" s="20"/>
      <c r="Q11" s="9"/>
      <c r="R11" s="2"/>
      <c r="S11" s="2"/>
    </row>
    <row r="12" spans="1:19" s="21" customFormat="1" ht="13.5">
      <c r="A12" s="5">
        <v>7</v>
      </c>
      <c r="B12" s="20">
        <f t="shared" si="0"/>
        <v>5060</v>
      </c>
      <c r="C12" s="20">
        <v>2307</v>
      </c>
      <c r="D12" s="20">
        <v>2753</v>
      </c>
      <c r="E12" s="20">
        <v>19768</v>
      </c>
      <c r="F12" s="20">
        <v>16060</v>
      </c>
      <c r="G12" s="22">
        <v>5986</v>
      </c>
      <c r="H12" s="20">
        <v>2442</v>
      </c>
      <c r="I12" s="20">
        <v>2010</v>
      </c>
      <c r="J12" s="20">
        <f t="shared" si="1"/>
        <v>1671</v>
      </c>
      <c r="K12" s="20">
        <v>827</v>
      </c>
      <c r="L12" s="20">
        <v>844</v>
      </c>
      <c r="M12" s="11">
        <f t="shared" si="2"/>
        <v>8.45305544314043</v>
      </c>
      <c r="N12" s="22">
        <v>1443</v>
      </c>
      <c r="O12" s="20">
        <v>542</v>
      </c>
      <c r="P12" s="20">
        <v>604</v>
      </c>
      <c r="Q12" s="9">
        <f t="shared" si="3"/>
        <v>8.98505603985056</v>
      </c>
      <c r="R12" s="2"/>
      <c r="S12" s="2"/>
    </row>
    <row r="13" spans="1:17" ht="13.5">
      <c r="A13" s="5">
        <v>12</v>
      </c>
      <c r="B13" s="20">
        <f t="shared" si="0"/>
        <v>6595</v>
      </c>
      <c r="C13" s="20">
        <v>3339</v>
      </c>
      <c r="D13" s="20">
        <v>3256</v>
      </c>
      <c r="E13" s="20">
        <v>28346</v>
      </c>
      <c r="F13" s="20">
        <v>16454</v>
      </c>
      <c r="G13" s="22">
        <v>6227</v>
      </c>
      <c r="H13" s="24" t="s">
        <v>6</v>
      </c>
      <c r="I13" s="24" t="s">
        <v>6</v>
      </c>
      <c r="J13" s="20">
        <f t="shared" si="1"/>
        <v>2046</v>
      </c>
      <c r="K13" s="20">
        <v>1096</v>
      </c>
      <c r="L13" s="20">
        <v>950</v>
      </c>
      <c r="M13" s="11">
        <f t="shared" si="2"/>
        <v>7.217949622521696</v>
      </c>
      <c r="N13" s="22">
        <v>1548</v>
      </c>
      <c r="O13" s="24" t="s">
        <v>6</v>
      </c>
      <c r="P13" s="24" t="s">
        <v>6</v>
      </c>
      <c r="Q13" s="9">
        <f t="shared" si="3"/>
        <v>9.408046675580406</v>
      </c>
    </row>
    <row r="14" spans="1:17" ht="13.5">
      <c r="A14" s="5">
        <v>13</v>
      </c>
      <c r="B14" s="20">
        <f>C14+D14</f>
        <v>7994</v>
      </c>
      <c r="C14" s="10">
        <v>4176</v>
      </c>
      <c r="D14" s="10">
        <v>3818</v>
      </c>
      <c r="E14" s="10">
        <v>32993</v>
      </c>
      <c r="F14" s="10">
        <v>15048</v>
      </c>
      <c r="G14" s="22">
        <v>5714</v>
      </c>
      <c r="H14" s="24" t="s">
        <v>6</v>
      </c>
      <c r="I14" s="24" t="s">
        <v>6</v>
      </c>
      <c r="J14" s="20">
        <f>K14+L14</f>
        <v>2144</v>
      </c>
      <c r="K14" s="10">
        <v>1141</v>
      </c>
      <c r="L14" s="10">
        <v>1003</v>
      </c>
      <c r="M14" s="11">
        <f t="shared" si="2"/>
        <v>6.498348134452763</v>
      </c>
      <c r="N14" s="31">
        <v>1463</v>
      </c>
      <c r="O14" s="24" t="s">
        <v>6</v>
      </c>
      <c r="P14" s="24" t="s">
        <v>6</v>
      </c>
      <c r="Q14" s="9">
        <f t="shared" si="3"/>
        <v>9.722222222222223</v>
      </c>
    </row>
    <row r="15" spans="1:17" ht="13.5">
      <c r="A15" s="5">
        <v>14</v>
      </c>
      <c r="B15" s="20">
        <f>C15+D15</f>
        <v>8450</v>
      </c>
      <c r="C15" s="10">
        <v>4421</v>
      </c>
      <c r="D15" s="10">
        <v>4029</v>
      </c>
      <c r="E15" s="10">
        <v>34959</v>
      </c>
      <c r="F15" s="10">
        <v>16374</v>
      </c>
      <c r="G15" s="22">
        <v>6533</v>
      </c>
      <c r="H15" s="24" t="s">
        <v>6</v>
      </c>
      <c r="I15" s="24" t="s">
        <v>6</v>
      </c>
      <c r="J15" s="20">
        <f>K15+L15</f>
        <v>2322</v>
      </c>
      <c r="K15" s="10">
        <v>1231</v>
      </c>
      <c r="L15" s="10">
        <v>1091</v>
      </c>
      <c r="M15" s="11">
        <f t="shared" si="2"/>
        <v>6.642066420664207</v>
      </c>
      <c r="N15" s="31">
        <v>1625</v>
      </c>
      <c r="O15" s="24" t="s">
        <v>6</v>
      </c>
      <c r="P15" s="24" t="s">
        <v>6</v>
      </c>
      <c r="Q15" s="9">
        <f t="shared" si="3"/>
        <v>9.924270184438743</v>
      </c>
    </row>
    <row r="16" spans="1:17" ht="13.5">
      <c r="A16" s="5">
        <v>15</v>
      </c>
      <c r="B16" s="10">
        <f>C16+D16</f>
        <v>9240</v>
      </c>
      <c r="C16" s="10">
        <v>4886</v>
      </c>
      <c r="D16" s="10">
        <v>4354</v>
      </c>
      <c r="E16" s="10">
        <v>34524</v>
      </c>
      <c r="F16" s="10">
        <v>17276</v>
      </c>
      <c r="G16" s="31">
        <v>7033</v>
      </c>
      <c r="H16" s="24" t="s">
        <v>6</v>
      </c>
      <c r="I16" s="24" t="s">
        <v>6</v>
      </c>
      <c r="J16" s="10">
        <f>K16+L16</f>
        <v>2661</v>
      </c>
      <c r="K16" s="10">
        <v>1420</v>
      </c>
      <c r="L16" s="10">
        <v>1241</v>
      </c>
      <c r="M16" s="11">
        <f t="shared" si="2"/>
        <v>7.707681612791102</v>
      </c>
      <c r="N16" s="31">
        <v>1803</v>
      </c>
      <c r="O16" s="24" t="s">
        <v>6</v>
      </c>
      <c r="P16" s="24" t="s">
        <v>6</v>
      </c>
      <c r="Q16" s="9">
        <f t="shared" si="3"/>
        <v>10.436443621208614</v>
      </c>
    </row>
    <row r="17" spans="1:17" ht="13.5">
      <c r="A17" s="5"/>
      <c r="B17" s="10"/>
      <c r="C17" s="10"/>
      <c r="D17" s="10"/>
      <c r="E17" s="10"/>
      <c r="F17" s="10"/>
      <c r="G17" s="31"/>
      <c r="H17" s="24"/>
      <c r="I17" s="24"/>
      <c r="J17" s="10"/>
      <c r="K17" s="10"/>
      <c r="L17" s="10"/>
      <c r="M17" s="11"/>
      <c r="N17" s="31"/>
      <c r="O17" s="24"/>
      <c r="P17" s="24"/>
      <c r="Q17" s="9"/>
    </row>
    <row r="18" spans="1:19" s="21" customFormat="1" ht="13.5">
      <c r="A18" s="5">
        <v>16</v>
      </c>
      <c r="B18" s="20">
        <v>9275</v>
      </c>
      <c r="C18" s="20">
        <v>4849</v>
      </c>
      <c r="D18" s="20">
        <v>4426</v>
      </c>
      <c r="E18" s="20">
        <v>34264</v>
      </c>
      <c r="F18" s="20">
        <v>19233</v>
      </c>
      <c r="G18" s="22">
        <v>7479</v>
      </c>
      <c r="H18" s="24" t="s">
        <v>6</v>
      </c>
      <c r="I18" s="24" t="s">
        <v>6</v>
      </c>
      <c r="J18" s="20">
        <v>2963</v>
      </c>
      <c r="K18" s="20">
        <v>1505</v>
      </c>
      <c r="L18" s="20">
        <v>1457</v>
      </c>
      <c r="M18" s="11">
        <v>8.6</v>
      </c>
      <c r="N18" s="22">
        <v>1974</v>
      </c>
      <c r="O18" s="24" t="s">
        <v>6</v>
      </c>
      <c r="P18" s="24" t="s">
        <v>6</v>
      </c>
      <c r="Q18" s="9">
        <f t="shared" si="3"/>
        <v>10.263609421307128</v>
      </c>
      <c r="R18" s="40"/>
      <c r="S18" s="14"/>
    </row>
    <row r="19" spans="1:19" s="21" customFormat="1" ht="13.5">
      <c r="A19" s="5">
        <v>17</v>
      </c>
      <c r="B19" s="20">
        <v>9611</v>
      </c>
      <c r="C19" s="20">
        <v>4875</v>
      </c>
      <c r="D19" s="20">
        <v>4676</v>
      </c>
      <c r="E19" s="20">
        <v>35490</v>
      </c>
      <c r="F19" s="20">
        <v>22447</v>
      </c>
      <c r="G19" s="22">
        <v>8497</v>
      </c>
      <c r="H19" s="24" t="s">
        <v>36</v>
      </c>
      <c r="I19" s="24" t="s">
        <v>36</v>
      </c>
      <c r="J19" s="20">
        <v>3114</v>
      </c>
      <c r="K19" s="20">
        <v>1588</v>
      </c>
      <c r="L19" s="20">
        <v>1514</v>
      </c>
      <c r="M19" s="11">
        <v>8.8</v>
      </c>
      <c r="N19" s="22">
        <v>2099</v>
      </c>
      <c r="O19" s="24" t="s">
        <v>36</v>
      </c>
      <c r="P19" s="24" t="s">
        <v>36</v>
      </c>
      <c r="Q19" s="9">
        <f t="shared" si="3"/>
        <v>9.350915489820466</v>
      </c>
      <c r="R19" s="2"/>
      <c r="S19" s="2"/>
    </row>
    <row r="20" spans="1:17" ht="13.5">
      <c r="A20" s="5">
        <v>18</v>
      </c>
      <c r="B20" s="41">
        <v>9013</v>
      </c>
      <c r="C20" s="10">
        <v>4470</v>
      </c>
      <c r="D20" s="10">
        <v>4506</v>
      </c>
      <c r="E20" s="10">
        <v>33435</v>
      </c>
      <c r="F20" s="10">
        <v>19643</v>
      </c>
      <c r="G20" s="31">
        <v>7256</v>
      </c>
      <c r="H20" s="24" t="s">
        <v>39</v>
      </c>
      <c r="I20" s="24" t="s">
        <v>39</v>
      </c>
      <c r="J20" s="10">
        <v>2784</v>
      </c>
      <c r="K20" s="10">
        <v>1399</v>
      </c>
      <c r="L20" s="10">
        <v>1358</v>
      </c>
      <c r="M20" s="11">
        <f>J20/E20*100</f>
        <v>8.32660385823239</v>
      </c>
      <c r="N20" s="31">
        <v>1793</v>
      </c>
      <c r="O20" s="24" t="s">
        <v>39</v>
      </c>
      <c r="P20" s="24" t="s">
        <v>39</v>
      </c>
      <c r="Q20" s="9">
        <f t="shared" si="3"/>
        <v>9.127933615028255</v>
      </c>
    </row>
    <row r="21" spans="1:17" s="1" customFormat="1" ht="13.5">
      <c r="A21" s="43">
        <v>19</v>
      </c>
      <c r="B21" s="41">
        <v>8725</v>
      </c>
      <c r="C21" s="10">
        <v>4380</v>
      </c>
      <c r="D21" s="10">
        <v>4298</v>
      </c>
      <c r="E21" s="10">
        <v>31126</v>
      </c>
      <c r="F21" s="10">
        <v>17464</v>
      </c>
      <c r="G21" s="31">
        <v>6445</v>
      </c>
      <c r="H21" s="24" t="s">
        <v>6</v>
      </c>
      <c r="I21" s="24" t="s">
        <v>6</v>
      </c>
      <c r="J21" s="10">
        <v>2725</v>
      </c>
      <c r="K21" s="10">
        <v>1336</v>
      </c>
      <c r="L21" s="10">
        <v>1372</v>
      </c>
      <c r="M21" s="11">
        <v>8.8</v>
      </c>
      <c r="N21" s="31">
        <v>1621</v>
      </c>
      <c r="O21" s="24" t="s">
        <v>6</v>
      </c>
      <c r="P21" s="24" t="s">
        <v>6</v>
      </c>
      <c r="Q21" s="9">
        <f t="shared" si="3"/>
        <v>9.281951442968392</v>
      </c>
    </row>
    <row r="22" spans="1:17" s="1" customFormat="1" ht="13.5">
      <c r="A22" s="43">
        <v>20</v>
      </c>
      <c r="B22" s="41">
        <v>10618</v>
      </c>
      <c r="C22" s="10">
        <v>5468</v>
      </c>
      <c r="D22" s="10">
        <v>5098</v>
      </c>
      <c r="E22" s="10">
        <v>36697</v>
      </c>
      <c r="F22" s="10">
        <v>11583</v>
      </c>
      <c r="G22" s="31">
        <v>4465</v>
      </c>
      <c r="H22" s="24" t="s">
        <v>6</v>
      </c>
      <c r="I22" s="24" t="s">
        <v>6</v>
      </c>
      <c r="J22" s="10">
        <v>2753</v>
      </c>
      <c r="K22" s="10">
        <v>1388</v>
      </c>
      <c r="L22" s="10">
        <v>1354</v>
      </c>
      <c r="M22" s="11">
        <v>7.5</v>
      </c>
      <c r="N22" s="31">
        <v>1557</v>
      </c>
      <c r="O22" s="24" t="s">
        <v>6</v>
      </c>
      <c r="P22" s="24" t="s">
        <v>6</v>
      </c>
      <c r="Q22" s="9">
        <f t="shared" si="3"/>
        <v>13.442113442113444</v>
      </c>
    </row>
    <row r="23" spans="1:17" s="1" customFormat="1" ht="13.5">
      <c r="A23" s="43"/>
      <c r="B23" s="41"/>
      <c r="C23" s="10"/>
      <c r="D23" s="10"/>
      <c r="E23" s="10"/>
      <c r="F23" s="10"/>
      <c r="G23" s="31"/>
      <c r="H23" s="24"/>
      <c r="I23" s="24"/>
      <c r="J23" s="10"/>
      <c r="K23" s="10"/>
      <c r="L23" s="10"/>
      <c r="M23" s="11"/>
      <c r="N23" s="31"/>
      <c r="O23" s="24"/>
      <c r="P23" s="24"/>
      <c r="Q23" s="9"/>
    </row>
    <row r="24" spans="1:17" s="1" customFormat="1" ht="13.5">
      <c r="A24" s="43">
        <v>21</v>
      </c>
      <c r="B24" s="41">
        <v>9255</v>
      </c>
      <c r="C24" s="10">
        <v>4856</v>
      </c>
      <c r="D24" s="10">
        <v>4357</v>
      </c>
      <c r="E24" s="10">
        <v>44932</v>
      </c>
      <c r="F24" s="10">
        <v>7279</v>
      </c>
      <c r="G24" s="31">
        <v>3420</v>
      </c>
      <c r="H24" s="24" t="s">
        <v>40</v>
      </c>
      <c r="I24" s="24" t="s">
        <v>40</v>
      </c>
      <c r="J24" s="10">
        <v>3076</v>
      </c>
      <c r="K24" s="10">
        <v>1586</v>
      </c>
      <c r="L24" s="10">
        <v>1472</v>
      </c>
      <c r="M24" s="11">
        <v>6.8</v>
      </c>
      <c r="N24" s="31">
        <v>1531</v>
      </c>
      <c r="O24" s="24" t="s">
        <v>40</v>
      </c>
      <c r="P24" s="24" t="s">
        <v>40</v>
      </c>
      <c r="Q24" s="9">
        <v>21</v>
      </c>
    </row>
    <row r="25" spans="1:17" s="1" customFormat="1" ht="13.5">
      <c r="A25" s="43">
        <v>22</v>
      </c>
      <c r="B25" s="41">
        <v>7459</v>
      </c>
      <c r="C25" s="10">
        <v>3949</v>
      </c>
      <c r="D25" s="10">
        <v>3477</v>
      </c>
      <c r="E25" s="10">
        <v>35884</v>
      </c>
      <c r="F25" s="10">
        <v>9622</v>
      </c>
      <c r="G25" s="31">
        <v>4108</v>
      </c>
      <c r="H25" s="24" t="s">
        <v>40</v>
      </c>
      <c r="I25" s="24" t="s">
        <v>40</v>
      </c>
      <c r="J25" s="10">
        <v>2757</v>
      </c>
      <c r="K25" s="10">
        <v>1400</v>
      </c>
      <c r="L25" s="10">
        <v>1350</v>
      </c>
      <c r="M25" s="11">
        <v>7.7</v>
      </c>
      <c r="N25" s="31">
        <v>1592</v>
      </c>
      <c r="O25" s="24" t="s">
        <v>40</v>
      </c>
      <c r="P25" s="24" t="s">
        <v>40</v>
      </c>
      <c r="Q25" s="9">
        <v>16.5</v>
      </c>
    </row>
    <row r="26" spans="1:17" s="42" customFormat="1" ht="13.5">
      <c r="A26" s="5">
        <v>23</v>
      </c>
      <c r="B26" s="10">
        <v>7623</v>
      </c>
      <c r="C26" s="10">
        <v>3768</v>
      </c>
      <c r="D26" s="10">
        <v>3841</v>
      </c>
      <c r="E26" s="10">
        <v>34051</v>
      </c>
      <c r="F26" s="10">
        <v>14433</v>
      </c>
      <c r="G26" s="31">
        <v>5946</v>
      </c>
      <c r="H26" s="24" t="s">
        <v>40</v>
      </c>
      <c r="I26" s="24" t="s">
        <v>40</v>
      </c>
      <c r="J26" s="10">
        <v>3395</v>
      </c>
      <c r="K26" s="10">
        <v>1733</v>
      </c>
      <c r="L26" s="10">
        <v>1656</v>
      </c>
      <c r="M26" s="11">
        <v>10</v>
      </c>
      <c r="N26" s="31">
        <v>2024</v>
      </c>
      <c r="O26" s="24" t="s">
        <v>40</v>
      </c>
      <c r="P26" s="24" t="s">
        <v>40</v>
      </c>
      <c r="Q26" s="9">
        <v>14</v>
      </c>
    </row>
    <row r="27" spans="1:17" s="44" customFormat="1" ht="13.5">
      <c r="A27" s="5">
        <v>24</v>
      </c>
      <c r="B27" s="10">
        <v>6823</v>
      </c>
      <c r="C27" s="10">
        <v>3331</v>
      </c>
      <c r="D27" s="10">
        <v>3480</v>
      </c>
      <c r="E27" s="10">
        <v>30522</v>
      </c>
      <c r="F27" s="10">
        <v>18541</v>
      </c>
      <c r="G27" s="31">
        <v>7194</v>
      </c>
      <c r="H27" s="24" t="s">
        <v>40</v>
      </c>
      <c r="I27" s="24" t="s">
        <v>40</v>
      </c>
      <c r="J27" s="10">
        <v>3556</v>
      </c>
      <c r="K27" s="10">
        <v>1776</v>
      </c>
      <c r="L27" s="10">
        <v>1778</v>
      </c>
      <c r="M27" s="11">
        <v>11.7</v>
      </c>
      <c r="N27" s="31">
        <v>1984</v>
      </c>
      <c r="O27" s="24" t="s">
        <v>40</v>
      </c>
      <c r="P27" s="24" t="s">
        <v>40</v>
      </c>
      <c r="Q27" s="9">
        <v>10.7</v>
      </c>
    </row>
    <row r="28" spans="1:17" s="44" customFormat="1" ht="13.5">
      <c r="A28" s="5">
        <v>25</v>
      </c>
      <c r="B28" s="10">
        <v>6687</v>
      </c>
      <c r="C28" s="10">
        <v>3286</v>
      </c>
      <c r="D28" s="10">
        <v>3394</v>
      </c>
      <c r="E28" s="10">
        <v>28718</v>
      </c>
      <c r="F28" s="10">
        <v>20815</v>
      </c>
      <c r="G28" s="31">
        <v>7916</v>
      </c>
      <c r="H28" s="24" t="s">
        <v>40</v>
      </c>
      <c r="I28" s="24" t="s">
        <v>40</v>
      </c>
      <c r="J28" s="10">
        <v>3431</v>
      </c>
      <c r="K28" s="10">
        <v>1668</v>
      </c>
      <c r="L28" s="10">
        <v>1761</v>
      </c>
      <c r="M28" s="11">
        <v>11.9</v>
      </c>
      <c r="N28" s="31">
        <v>1896</v>
      </c>
      <c r="O28" s="24" t="s">
        <v>40</v>
      </c>
      <c r="P28" s="24" t="s">
        <v>40</v>
      </c>
      <c r="Q28" s="9">
        <v>9.1</v>
      </c>
    </row>
    <row r="29" spans="1:17" s="44" customFormat="1" ht="13.5">
      <c r="A29" s="5"/>
      <c r="B29" s="10"/>
      <c r="C29" s="10"/>
      <c r="D29" s="10"/>
      <c r="E29" s="10"/>
      <c r="F29" s="10"/>
      <c r="G29" s="31"/>
      <c r="H29" s="24"/>
      <c r="I29" s="24"/>
      <c r="J29" s="10"/>
      <c r="K29" s="10"/>
      <c r="L29" s="10"/>
      <c r="M29" s="11"/>
      <c r="N29" s="31"/>
      <c r="O29" s="24"/>
      <c r="P29" s="24"/>
      <c r="Q29" s="9"/>
    </row>
    <row r="30" spans="1:17" s="44" customFormat="1" ht="13.5">
      <c r="A30" s="5">
        <v>26</v>
      </c>
      <c r="B30" s="10">
        <v>7896</v>
      </c>
      <c r="C30" s="10">
        <v>3840</v>
      </c>
      <c r="D30" s="10">
        <v>4049</v>
      </c>
      <c r="E30" s="10">
        <v>28795</v>
      </c>
      <c r="F30" s="10">
        <v>18918</v>
      </c>
      <c r="G30" s="31">
        <v>6762</v>
      </c>
      <c r="H30" s="24" t="s">
        <v>40</v>
      </c>
      <c r="I30" s="24" t="s">
        <v>40</v>
      </c>
      <c r="J30" s="10">
        <v>3109</v>
      </c>
      <c r="K30" s="10">
        <v>1568</v>
      </c>
      <c r="L30" s="10">
        <v>1539</v>
      </c>
      <c r="M30" s="11">
        <v>10.8</v>
      </c>
      <c r="N30" s="31">
        <v>1638</v>
      </c>
      <c r="O30" s="24" t="s">
        <v>40</v>
      </c>
      <c r="P30" s="24" t="s">
        <v>40</v>
      </c>
      <c r="Q30" s="9">
        <v>8.7</v>
      </c>
    </row>
    <row r="31" spans="1:17" s="44" customFormat="1" ht="13.5">
      <c r="A31" s="5">
        <v>27</v>
      </c>
      <c r="B31" s="10">
        <v>7800</v>
      </c>
      <c r="C31" s="10">
        <v>3834</v>
      </c>
      <c r="D31" s="10">
        <v>3958</v>
      </c>
      <c r="E31" s="10">
        <v>28776</v>
      </c>
      <c r="F31" s="10">
        <v>17703</v>
      </c>
      <c r="G31" s="31">
        <v>6442</v>
      </c>
      <c r="H31" s="24" t="s">
        <v>40</v>
      </c>
      <c r="I31" s="24" t="s">
        <v>40</v>
      </c>
      <c r="J31" s="10">
        <v>2834</v>
      </c>
      <c r="K31" s="10">
        <v>1380</v>
      </c>
      <c r="L31" s="10">
        <v>1452</v>
      </c>
      <c r="M31" s="11">
        <v>9.8</v>
      </c>
      <c r="N31" s="31">
        <v>1387</v>
      </c>
      <c r="O31" s="24" t="s">
        <v>40</v>
      </c>
      <c r="P31" s="24" t="s">
        <v>40</v>
      </c>
      <c r="Q31" s="9">
        <v>7.8</v>
      </c>
    </row>
    <row r="32" spans="1:17" s="42" customFormat="1" ht="13.5">
      <c r="A32" s="5">
        <v>28</v>
      </c>
      <c r="B32" s="10">
        <v>7362</v>
      </c>
      <c r="C32" s="10">
        <v>3661</v>
      </c>
      <c r="D32" s="10">
        <v>3689</v>
      </c>
      <c r="E32" s="10">
        <v>28445</v>
      </c>
      <c r="F32" s="10">
        <v>19038</v>
      </c>
      <c r="G32" s="31">
        <v>6912</v>
      </c>
      <c r="H32" s="24" t="s">
        <v>40</v>
      </c>
      <c r="I32" s="24" t="s">
        <v>40</v>
      </c>
      <c r="J32" s="10">
        <v>2743</v>
      </c>
      <c r="K32" s="10">
        <v>1365</v>
      </c>
      <c r="L32" s="10">
        <v>1376</v>
      </c>
      <c r="M32" s="11">
        <v>9.6</v>
      </c>
      <c r="N32" s="31">
        <v>1447</v>
      </c>
      <c r="O32" s="24" t="s">
        <v>40</v>
      </c>
      <c r="P32" s="24" t="s">
        <v>40</v>
      </c>
      <c r="Q32" s="9">
        <v>7.6</v>
      </c>
    </row>
    <row r="33" spans="1:17" s="42" customFormat="1" ht="13.5">
      <c r="A33" s="5">
        <v>29</v>
      </c>
      <c r="B33" s="10">
        <v>7152</v>
      </c>
      <c r="C33" s="10">
        <v>3522</v>
      </c>
      <c r="D33" s="10">
        <v>3613</v>
      </c>
      <c r="E33" s="10">
        <v>25872</v>
      </c>
      <c r="F33" s="10">
        <v>22380</v>
      </c>
      <c r="G33" s="31">
        <v>8057</v>
      </c>
      <c r="H33" s="24" t="s">
        <v>40</v>
      </c>
      <c r="I33" s="24" t="s">
        <v>40</v>
      </c>
      <c r="J33" s="10">
        <v>2618</v>
      </c>
      <c r="K33" s="10">
        <v>1340</v>
      </c>
      <c r="L33" s="10">
        <v>1275</v>
      </c>
      <c r="M33" s="11">
        <v>10.1</v>
      </c>
      <c r="N33" s="31">
        <v>1419</v>
      </c>
      <c r="O33" s="24" t="s">
        <v>40</v>
      </c>
      <c r="P33" s="24" t="s">
        <v>40</v>
      </c>
      <c r="Q33" s="9">
        <v>6.3</v>
      </c>
    </row>
    <row r="34" spans="1:17" s="42" customFormat="1" ht="13.5">
      <c r="A34" s="5">
        <v>30</v>
      </c>
      <c r="B34" s="10">
        <v>6639</v>
      </c>
      <c r="C34" s="10">
        <v>3209</v>
      </c>
      <c r="D34" s="10">
        <v>3425</v>
      </c>
      <c r="E34" s="10">
        <v>23934</v>
      </c>
      <c r="F34" s="10">
        <v>24132</v>
      </c>
      <c r="G34" s="31">
        <v>8369</v>
      </c>
      <c r="H34" s="24" t="s">
        <v>6</v>
      </c>
      <c r="I34" s="24" t="s">
        <v>6</v>
      </c>
      <c r="J34" s="10">
        <v>2507</v>
      </c>
      <c r="K34" s="10">
        <v>1234</v>
      </c>
      <c r="L34" s="10">
        <v>1271</v>
      </c>
      <c r="M34" s="11">
        <v>10.5</v>
      </c>
      <c r="N34" s="31">
        <v>1400</v>
      </c>
      <c r="O34" s="24" t="s">
        <v>6</v>
      </c>
      <c r="P34" s="24" t="s">
        <v>6</v>
      </c>
      <c r="Q34" s="9">
        <v>5.8</v>
      </c>
    </row>
    <row r="35" spans="1:17" s="42" customFormat="1" ht="13.5">
      <c r="A35" s="5"/>
      <c r="B35" s="10"/>
      <c r="C35" s="10"/>
      <c r="D35" s="10"/>
      <c r="E35" s="10"/>
      <c r="F35" s="10"/>
      <c r="G35" s="31"/>
      <c r="H35" s="24"/>
      <c r="I35" s="24"/>
      <c r="J35" s="10"/>
      <c r="K35" s="10"/>
      <c r="L35" s="10"/>
      <c r="M35" s="11"/>
      <c r="N35" s="31"/>
      <c r="O35" s="24"/>
      <c r="P35" s="24"/>
      <c r="Q35" s="9"/>
    </row>
    <row r="36" spans="1:17" s="44" customFormat="1" ht="13.5">
      <c r="A36" s="5" t="s">
        <v>43</v>
      </c>
      <c r="B36" s="10">
        <v>6266</v>
      </c>
      <c r="C36" s="10">
        <v>3101</v>
      </c>
      <c r="D36" s="10">
        <v>3163</v>
      </c>
      <c r="E36" s="10">
        <v>23064</v>
      </c>
      <c r="F36" s="10">
        <v>20711</v>
      </c>
      <c r="G36" s="31">
        <v>7224</v>
      </c>
      <c r="H36" s="24" t="s">
        <v>6</v>
      </c>
      <c r="I36" s="24" t="s">
        <v>6</v>
      </c>
      <c r="J36" s="10">
        <v>2188</v>
      </c>
      <c r="K36" s="10">
        <v>1100</v>
      </c>
      <c r="L36" s="10">
        <v>1088</v>
      </c>
      <c r="M36" s="11">
        <v>9.5</v>
      </c>
      <c r="N36" s="31">
        <v>1212</v>
      </c>
      <c r="O36" s="24" t="s">
        <v>6</v>
      </c>
      <c r="P36" s="24" t="s">
        <v>6</v>
      </c>
      <c r="Q36" s="9">
        <v>5.9</v>
      </c>
    </row>
    <row r="37" spans="1:17" s="44" customFormat="1" ht="13.5">
      <c r="A37" s="5">
        <v>2</v>
      </c>
      <c r="B37" s="10">
        <v>6072</v>
      </c>
      <c r="C37" s="10">
        <v>3070</v>
      </c>
      <c r="D37" s="10">
        <v>2998</v>
      </c>
      <c r="E37" s="10">
        <v>25369</v>
      </c>
      <c r="F37" s="10">
        <v>18342</v>
      </c>
      <c r="G37" s="31">
        <v>6555</v>
      </c>
      <c r="H37" s="24" t="s">
        <v>40</v>
      </c>
      <c r="I37" s="24" t="s">
        <v>40</v>
      </c>
      <c r="J37" s="10">
        <v>1871</v>
      </c>
      <c r="K37" s="10">
        <v>968</v>
      </c>
      <c r="L37" s="10">
        <v>903</v>
      </c>
      <c r="M37" s="11">
        <v>7.4</v>
      </c>
      <c r="N37" s="31">
        <v>1103</v>
      </c>
      <c r="O37" s="24" t="s">
        <v>40</v>
      </c>
      <c r="P37" s="24" t="s">
        <v>40</v>
      </c>
      <c r="Q37" s="9">
        <v>6</v>
      </c>
    </row>
    <row r="38" spans="1:17" s="44" customFormat="1" ht="14.25" thickBot="1">
      <c r="A38" s="49">
        <v>3</v>
      </c>
      <c r="B38" s="50">
        <v>6038</v>
      </c>
      <c r="C38" s="50">
        <v>2997</v>
      </c>
      <c r="D38" s="50">
        <v>3034</v>
      </c>
      <c r="E38" s="50">
        <v>25938</v>
      </c>
      <c r="F38" s="50">
        <v>20169</v>
      </c>
      <c r="G38" s="51">
        <v>7189</v>
      </c>
      <c r="H38" s="52" t="s">
        <v>6</v>
      </c>
      <c r="I38" s="52" t="s">
        <v>6</v>
      </c>
      <c r="J38" s="50">
        <v>1853</v>
      </c>
      <c r="K38" s="50">
        <v>938</v>
      </c>
      <c r="L38" s="50">
        <v>914</v>
      </c>
      <c r="M38" s="48">
        <v>7.1</v>
      </c>
      <c r="N38" s="51">
        <v>1130</v>
      </c>
      <c r="O38" s="52" t="s">
        <v>6</v>
      </c>
      <c r="P38" s="52" t="s">
        <v>6</v>
      </c>
      <c r="Q38" s="53">
        <v>5.6</v>
      </c>
    </row>
    <row r="39" spans="1:17" ht="13.5">
      <c r="A39" s="45" t="s">
        <v>0</v>
      </c>
      <c r="B39" s="46" t="s">
        <v>22</v>
      </c>
      <c r="C39" s="1"/>
      <c r="D39" s="1"/>
      <c r="E39" s="1"/>
      <c r="F39" s="1"/>
      <c r="G39" s="47"/>
      <c r="H39" s="1"/>
      <c r="I39" s="24" t="s">
        <v>34</v>
      </c>
      <c r="J39" s="20" t="s">
        <v>35</v>
      </c>
      <c r="K39" s="10" t="s">
        <v>34</v>
      </c>
      <c r="L39" s="10" t="s">
        <v>34</v>
      </c>
      <c r="M39" s="11" t="s">
        <v>34</v>
      </c>
      <c r="N39" s="31" t="s">
        <v>34</v>
      </c>
      <c r="O39" s="24" t="s">
        <v>34</v>
      </c>
      <c r="P39" s="24" t="s">
        <v>34</v>
      </c>
      <c r="Q39" s="9" t="s">
        <v>34</v>
      </c>
    </row>
    <row r="40" spans="1:18" ht="13.5">
      <c r="A40" s="45" t="s">
        <v>1</v>
      </c>
      <c r="B40" s="12" t="s">
        <v>23</v>
      </c>
      <c r="G40" s="1"/>
      <c r="I40" s="24" t="s">
        <v>34</v>
      </c>
      <c r="J40" s="20" t="s">
        <v>35</v>
      </c>
      <c r="K40" s="10" t="s">
        <v>34</v>
      </c>
      <c r="L40" s="10" t="s">
        <v>34</v>
      </c>
      <c r="M40" s="11" t="s">
        <v>34</v>
      </c>
      <c r="N40" s="31" t="s">
        <v>34</v>
      </c>
      <c r="O40" s="24" t="s">
        <v>34</v>
      </c>
      <c r="P40" s="24"/>
      <c r="Q40" s="9" t="s">
        <v>34</v>
      </c>
      <c r="R40" s="1"/>
    </row>
    <row r="41" spans="1:17" ht="13.5">
      <c r="A41" s="12"/>
      <c r="B41" s="32" t="s">
        <v>24</v>
      </c>
      <c r="I41" s="36" t="s">
        <v>34</v>
      </c>
      <c r="J41" s="34" t="s">
        <v>35</v>
      </c>
      <c r="K41" s="34" t="s">
        <v>34</v>
      </c>
      <c r="L41" s="34" t="s">
        <v>34</v>
      </c>
      <c r="M41" s="37" t="s">
        <v>34</v>
      </c>
      <c r="N41" s="35" t="s">
        <v>34</v>
      </c>
      <c r="O41" s="38" t="s">
        <v>34</v>
      </c>
      <c r="P41" s="38" t="s">
        <v>34</v>
      </c>
      <c r="Q41" s="39" t="s">
        <v>34</v>
      </c>
    </row>
    <row r="42" spans="1:17" s="14" customFormat="1" ht="13.5">
      <c r="A42" s="12"/>
      <c r="B42" s="12" t="s">
        <v>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" ht="13.5">
      <c r="A43" s="12"/>
      <c r="B43" s="12"/>
    </row>
    <row r="44" spans="1:13" ht="14.25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5"/>
      <c r="M44" s="15"/>
    </row>
    <row r="45" spans="1:13" ht="14.25">
      <c r="A45" s="65" t="s">
        <v>26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25"/>
      <c r="M45" s="25"/>
    </row>
    <row r="46" spans="1:17" ht="14.25" thickBot="1">
      <c r="A46" s="33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</row>
    <row r="47" spans="1:17" ht="13.5">
      <c r="A47" s="56" t="s">
        <v>2</v>
      </c>
      <c r="B47" s="54" t="s">
        <v>28</v>
      </c>
      <c r="C47" s="55"/>
      <c r="D47" s="57"/>
      <c r="E47" s="54" t="s">
        <v>29</v>
      </c>
      <c r="F47" s="55"/>
      <c r="G47" s="57"/>
      <c r="H47" s="58" t="s">
        <v>30</v>
      </c>
      <c r="I47" s="59"/>
      <c r="J47" s="60"/>
      <c r="K47" s="54" t="s">
        <v>31</v>
      </c>
      <c r="L47" s="55"/>
      <c r="M47" s="55"/>
      <c r="N47" s="1"/>
      <c r="O47" s="1"/>
      <c r="P47" s="1"/>
      <c r="Q47" s="1"/>
    </row>
    <row r="48" spans="1:17" ht="13.5">
      <c r="A48" s="57"/>
      <c r="B48" s="16" t="s">
        <v>7</v>
      </c>
      <c r="C48" s="16" t="s">
        <v>4</v>
      </c>
      <c r="D48" s="16" t="s">
        <v>5</v>
      </c>
      <c r="E48" s="16" t="s">
        <v>7</v>
      </c>
      <c r="F48" s="16" t="s">
        <v>4</v>
      </c>
      <c r="G48" s="16" t="s">
        <v>5</v>
      </c>
      <c r="H48" s="16" t="s">
        <v>7</v>
      </c>
      <c r="I48" s="16" t="s">
        <v>4</v>
      </c>
      <c r="J48" s="16" t="s">
        <v>5</v>
      </c>
      <c r="K48" s="16" t="s">
        <v>7</v>
      </c>
      <c r="L48" s="16" t="s">
        <v>4</v>
      </c>
      <c r="M48" s="4" t="s">
        <v>5</v>
      </c>
      <c r="N48" s="1"/>
      <c r="O48" s="1"/>
      <c r="P48" s="1"/>
      <c r="Q48" s="1"/>
    </row>
    <row r="49" spans="1:17" ht="13.5">
      <c r="A49" s="18" t="s">
        <v>37</v>
      </c>
      <c r="B49" s="20">
        <v>854</v>
      </c>
      <c r="C49" s="19" t="s">
        <v>33</v>
      </c>
      <c r="D49" s="19" t="s">
        <v>33</v>
      </c>
      <c r="E49" s="19" t="s">
        <v>33</v>
      </c>
      <c r="F49" s="19" t="s">
        <v>33</v>
      </c>
      <c r="G49" s="19" t="s">
        <v>33</v>
      </c>
      <c r="H49" s="20">
        <v>3298</v>
      </c>
      <c r="I49" s="19" t="s">
        <v>33</v>
      </c>
      <c r="J49" s="19" t="s">
        <v>33</v>
      </c>
      <c r="K49" s="20">
        <v>74967</v>
      </c>
      <c r="L49" s="19" t="s">
        <v>33</v>
      </c>
      <c r="M49" s="19" t="s">
        <v>33</v>
      </c>
      <c r="N49" s="1"/>
      <c r="O49" s="1"/>
      <c r="P49" s="1"/>
      <c r="Q49" s="1"/>
    </row>
    <row r="50" spans="1:17" ht="13.5">
      <c r="A50" s="5">
        <v>50</v>
      </c>
      <c r="B50" s="20">
        <f aca="true" t="shared" si="4" ref="B50:B59">SUM(C50:D50)</f>
        <v>1814</v>
      </c>
      <c r="C50" s="20">
        <v>820</v>
      </c>
      <c r="D50" s="20">
        <v>994</v>
      </c>
      <c r="E50" s="20">
        <f aca="true" t="shared" si="5" ref="E50:E59">SUM(F50:G50)</f>
        <v>1983</v>
      </c>
      <c r="F50" s="20">
        <v>764</v>
      </c>
      <c r="G50" s="20">
        <v>1219</v>
      </c>
      <c r="H50" s="20">
        <f aca="true" t="shared" si="6" ref="H50:H59">SUM(I50:J50)</f>
        <v>12584</v>
      </c>
      <c r="I50" s="20">
        <v>4407</v>
      </c>
      <c r="J50" s="20">
        <v>8177</v>
      </c>
      <c r="K50" s="20">
        <v>700442</v>
      </c>
      <c r="L50" s="17" t="s">
        <v>6</v>
      </c>
      <c r="M50" s="17" t="s">
        <v>6</v>
      </c>
      <c r="N50" s="1"/>
      <c r="O50" s="1"/>
      <c r="P50" s="1"/>
      <c r="Q50" s="1"/>
    </row>
    <row r="51" spans="1:13" ht="13.5">
      <c r="A51" s="5">
        <v>55</v>
      </c>
      <c r="B51" s="20">
        <f t="shared" si="4"/>
        <v>1316</v>
      </c>
      <c r="C51" s="20">
        <v>552</v>
      </c>
      <c r="D51" s="20">
        <v>764</v>
      </c>
      <c r="E51" s="20">
        <f t="shared" si="5"/>
        <v>1194</v>
      </c>
      <c r="F51" s="20">
        <v>490</v>
      </c>
      <c r="G51" s="20">
        <v>704</v>
      </c>
      <c r="H51" s="20">
        <f t="shared" si="6"/>
        <v>6887</v>
      </c>
      <c r="I51" s="20">
        <v>3006</v>
      </c>
      <c r="J51" s="20">
        <v>3881</v>
      </c>
      <c r="K51" s="20">
        <f aca="true" t="shared" si="7" ref="K51:K59">SUM(L51:M51)</f>
        <v>545425</v>
      </c>
      <c r="L51" s="20">
        <v>291960</v>
      </c>
      <c r="M51" s="20">
        <v>253465</v>
      </c>
    </row>
    <row r="52" spans="1:13" ht="13.5">
      <c r="A52" s="5">
        <v>60</v>
      </c>
      <c r="B52" s="20">
        <f t="shared" si="4"/>
        <v>1583</v>
      </c>
      <c r="C52" s="20">
        <v>684</v>
      </c>
      <c r="D52" s="20">
        <v>899</v>
      </c>
      <c r="E52" s="20">
        <f t="shared" si="5"/>
        <v>1201</v>
      </c>
      <c r="F52" s="20">
        <v>517</v>
      </c>
      <c r="G52" s="20">
        <v>684</v>
      </c>
      <c r="H52" s="20">
        <f t="shared" si="6"/>
        <v>6530</v>
      </c>
      <c r="I52" s="20">
        <v>3010</v>
      </c>
      <c r="J52" s="20">
        <v>3520</v>
      </c>
      <c r="K52" s="20">
        <f t="shared" si="7"/>
        <v>633251</v>
      </c>
      <c r="L52" s="20">
        <v>349624</v>
      </c>
      <c r="M52" s="20">
        <v>283627</v>
      </c>
    </row>
    <row r="53" spans="1:13" ht="13.5">
      <c r="A53" s="5" t="s">
        <v>38</v>
      </c>
      <c r="B53" s="20">
        <f t="shared" si="4"/>
        <v>971</v>
      </c>
      <c r="C53" s="20">
        <v>361</v>
      </c>
      <c r="D53" s="20">
        <v>610</v>
      </c>
      <c r="E53" s="20">
        <f t="shared" si="5"/>
        <v>719</v>
      </c>
      <c r="F53" s="20">
        <v>246</v>
      </c>
      <c r="G53" s="20">
        <v>473</v>
      </c>
      <c r="H53" s="20">
        <f t="shared" si="6"/>
        <v>4364</v>
      </c>
      <c r="I53" s="20">
        <v>1588</v>
      </c>
      <c r="J53" s="20">
        <v>2776</v>
      </c>
      <c r="K53" s="20">
        <f t="shared" si="7"/>
        <v>460762</v>
      </c>
      <c r="L53" s="20">
        <v>213581</v>
      </c>
      <c r="M53" s="20">
        <v>247181</v>
      </c>
    </row>
    <row r="54" spans="1:13" ht="13.5">
      <c r="A54" s="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5">
        <v>7</v>
      </c>
      <c r="B55" s="20">
        <f t="shared" si="4"/>
        <v>1734</v>
      </c>
      <c r="C55" s="20">
        <v>755</v>
      </c>
      <c r="D55" s="20">
        <v>979</v>
      </c>
      <c r="E55" s="20">
        <f t="shared" si="5"/>
        <v>1347</v>
      </c>
      <c r="F55" s="20">
        <v>576</v>
      </c>
      <c r="G55" s="20">
        <v>771</v>
      </c>
      <c r="H55" s="20">
        <f t="shared" si="6"/>
        <v>8395</v>
      </c>
      <c r="I55" s="20">
        <v>3937</v>
      </c>
      <c r="J55" s="20">
        <v>4458</v>
      </c>
      <c r="K55" s="20">
        <f t="shared" si="7"/>
        <v>1086494</v>
      </c>
      <c r="L55" s="20">
        <v>618992</v>
      </c>
      <c r="M55" s="20">
        <v>467502</v>
      </c>
    </row>
    <row r="56" spans="1:13" ht="13.5">
      <c r="A56" s="5">
        <v>12</v>
      </c>
      <c r="B56" s="20">
        <f t="shared" si="4"/>
        <v>2311</v>
      </c>
      <c r="C56" s="20">
        <v>1096</v>
      </c>
      <c r="D56" s="20">
        <v>1215</v>
      </c>
      <c r="E56" s="20">
        <f t="shared" si="5"/>
        <v>2007</v>
      </c>
      <c r="F56" s="20">
        <v>930</v>
      </c>
      <c r="G56" s="20">
        <v>1077</v>
      </c>
      <c r="H56" s="20">
        <f t="shared" si="6"/>
        <v>12831</v>
      </c>
      <c r="I56" s="20">
        <v>6395</v>
      </c>
      <c r="J56" s="20">
        <v>6436</v>
      </c>
      <c r="K56" s="20">
        <f t="shared" si="7"/>
        <v>1883385</v>
      </c>
      <c r="L56" s="20">
        <v>1145588</v>
      </c>
      <c r="M56" s="20">
        <v>737797</v>
      </c>
    </row>
    <row r="57" spans="1:13" ht="13.5">
      <c r="A57" s="5">
        <v>13</v>
      </c>
      <c r="B57" s="20">
        <f t="shared" si="4"/>
        <v>2996</v>
      </c>
      <c r="C57" s="20">
        <v>1515</v>
      </c>
      <c r="D57" s="20">
        <v>1481</v>
      </c>
      <c r="E57" s="20">
        <f t="shared" si="5"/>
        <v>2523</v>
      </c>
      <c r="F57" s="20">
        <v>1242</v>
      </c>
      <c r="G57" s="20">
        <v>1281</v>
      </c>
      <c r="H57" s="20">
        <f t="shared" si="6"/>
        <v>13535</v>
      </c>
      <c r="I57" s="20">
        <v>6937</v>
      </c>
      <c r="J57" s="20">
        <v>6598</v>
      </c>
      <c r="K57" s="20">
        <f t="shared" si="7"/>
        <v>1918725</v>
      </c>
      <c r="L57" s="20">
        <v>1181041</v>
      </c>
      <c r="M57" s="20">
        <v>737684</v>
      </c>
    </row>
    <row r="58" spans="1:13" ht="13.5">
      <c r="A58" s="5">
        <v>14</v>
      </c>
      <c r="B58" s="20">
        <f t="shared" si="4"/>
        <v>2590</v>
      </c>
      <c r="C58" s="20">
        <v>1338</v>
      </c>
      <c r="D58" s="20">
        <v>1252</v>
      </c>
      <c r="E58" s="20">
        <f t="shared" si="5"/>
        <v>2279</v>
      </c>
      <c r="F58" s="20">
        <v>1156</v>
      </c>
      <c r="G58" s="20">
        <v>1123</v>
      </c>
      <c r="H58" s="20">
        <f t="shared" si="6"/>
        <v>13778</v>
      </c>
      <c r="I58" s="20">
        <v>7035</v>
      </c>
      <c r="J58" s="20">
        <v>6743</v>
      </c>
      <c r="K58" s="20">
        <f t="shared" si="7"/>
        <v>2004093</v>
      </c>
      <c r="L58" s="20">
        <v>1235310</v>
      </c>
      <c r="M58" s="20">
        <v>768783</v>
      </c>
    </row>
    <row r="59" spans="1:13" ht="13.5">
      <c r="A59" s="5">
        <v>15</v>
      </c>
      <c r="B59" s="10">
        <f t="shared" si="4"/>
        <v>2287</v>
      </c>
      <c r="C59" s="10">
        <v>1190</v>
      </c>
      <c r="D59" s="10">
        <v>1097</v>
      </c>
      <c r="E59" s="10">
        <f t="shared" si="5"/>
        <v>1999</v>
      </c>
      <c r="F59" s="10">
        <v>1050</v>
      </c>
      <c r="G59" s="10">
        <v>949</v>
      </c>
      <c r="H59" s="10">
        <f t="shared" si="6"/>
        <v>10631</v>
      </c>
      <c r="I59" s="10">
        <v>5702</v>
      </c>
      <c r="J59" s="10">
        <v>4929</v>
      </c>
      <c r="K59" s="10">
        <f t="shared" si="7"/>
        <v>1454417</v>
      </c>
      <c r="L59" s="10">
        <v>920739</v>
      </c>
      <c r="M59" s="10">
        <v>533678</v>
      </c>
    </row>
    <row r="60" spans="1:13" ht="13.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3.5">
      <c r="A61" s="5">
        <v>16</v>
      </c>
      <c r="B61" s="20">
        <v>2088</v>
      </c>
      <c r="C61" s="20">
        <v>990</v>
      </c>
      <c r="D61" s="20">
        <v>1098</v>
      </c>
      <c r="E61" s="20">
        <v>1749</v>
      </c>
      <c r="F61" s="20">
        <v>821</v>
      </c>
      <c r="G61" s="20">
        <v>928</v>
      </c>
      <c r="H61" s="20">
        <v>8285</v>
      </c>
      <c r="I61" s="20">
        <v>4151</v>
      </c>
      <c r="J61" s="20">
        <v>4134</v>
      </c>
      <c r="K61" s="20">
        <v>1042394</v>
      </c>
      <c r="L61" s="20">
        <v>613891</v>
      </c>
      <c r="M61" s="20">
        <v>428503</v>
      </c>
    </row>
    <row r="62" spans="1:13" ht="13.5">
      <c r="A62" s="5">
        <v>17</v>
      </c>
      <c r="B62" s="20">
        <v>2142</v>
      </c>
      <c r="C62" s="20">
        <v>973</v>
      </c>
      <c r="D62" s="20">
        <v>1169</v>
      </c>
      <c r="E62" s="20">
        <v>1750</v>
      </c>
      <c r="F62" s="20">
        <v>773</v>
      </c>
      <c r="G62" s="20">
        <v>977</v>
      </c>
      <c r="H62" s="20">
        <v>8405</v>
      </c>
      <c r="I62" s="20">
        <v>3752</v>
      </c>
      <c r="J62" s="20">
        <v>4653</v>
      </c>
      <c r="K62" s="20">
        <v>989079</v>
      </c>
      <c r="L62" s="20">
        <v>543969</v>
      </c>
      <c r="M62" s="20">
        <v>445110</v>
      </c>
    </row>
    <row r="63" spans="1:13" ht="13.5">
      <c r="A63" s="5">
        <v>18</v>
      </c>
      <c r="B63" s="10">
        <v>1836</v>
      </c>
      <c r="C63" s="10">
        <v>837</v>
      </c>
      <c r="D63" s="10">
        <v>999</v>
      </c>
      <c r="E63" s="10">
        <v>1511</v>
      </c>
      <c r="F63" s="10">
        <v>633</v>
      </c>
      <c r="G63" s="10">
        <v>878</v>
      </c>
      <c r="H63" s="10">
        <v>7213</v>
      </c>
      <c r="I63" s="10">
        <v>3114</v>
      </c>
      <c r="J63" s="10">
        <v>4099</v>
      </c>
      <c r="K63" s="10">
        <v>847539</v>
      </c>
      <c r="L63" s="10">
        <v>443454</v>
      </c>
      <c r="M63" s="10">
        <v>404085</v>
      </c>
    </row>
    <row r="64" spans="1:13" s="1" customFormat="1" ht="13.5">
      <c r="A64" s="43">
        <v>19</v>
      </c>
      <c r="B64" s="41">
        <v>1870</v>
      </c>
      <c r="C64" s="10">
        <v>836</v>
      </c>
      <c r="D64" s="10">
        <v>1034</v>
      </c>
      <c r="E64" s="10">
        <v>1538</v>
      </c>
      <c r="F64" s="10">
        <v>692</v>
      </c>
      <c r="G64" s="10">
        <v>846</v>
      </c>
      <c r="H64" s="10">
        <v>6850</v>
      </c>
      <c r="I64" s="10">
        <v>3207</v>
      </c>
      <c r="J64" s="10">
        <v>3643</v>
      </c>
      <c r="K64" s="10">
        <v>805723</v>
      </c>
      <c r="L64" s="10">
        <v>443863</v>
      </c>
      <c r="M64" s="10">
        <v>361860</v>
      </c>
    </row>
    <row r="65" spans="1:13" s="1" customFormat="1" ht="13.5">
      <c r="A65" s="43">
        <v>20</v>
      </c>
      <c r="B65" s="41">
        <v>2840</v>
      </c>
      <c r="C65" s="10">
        <v>1434</v>
      </c>
      <c r="D65" s="10">
        <v>1406</v>
      </c>
      <c r="E65" s="10">
        <v>2340</v>
      </c>
      <c r="F65" s="10">
        <v>1168</v>
      </c>
      <c r="G65" s="10">
        <v>1172</v>
      </c>
      <c r="H65" s="10">
        <v>8744</v>
      </c>
      <c r="I65" s="10">
        <v>4330</v>
      </c>
      <c r="J65" s="10">
        <v>4414</v>
      </c>
      <c r="K65" s="10">
        <v>1029644</v>
      </c>
      <c r="L65" s="10">
        <v>589604</v>
      </c>
      <c r="M65" s="10">
        <v>440039</v>
      </c>
    </row>
    <row r="66" spans="1:13" s="1" customFormat="1" ht="13.5">
      <c r="A66" s="43"/>
      <c r="B66" s="4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1" customFormat="1" ht="13.5">
      <c r="A67" s="43">
        <v>21</v>
      </c>
      <c r="B67" s="41">
        <v>2812</v>
      </c>
      <c r="C67" s="10">
        <v>1419</v>
      </c>
      <c r="D67" s="10">
        <v>1393</v>
      </c>
      <c r="E67" s="10">
        <v>2639</v>
      </c>
      <c r="F67" s="10">
        <v>1346</v>
      </c>
      <c r="G67" s="10">
        <v>1293</v>
      </c>
      <c r="H67" s="10">
        <v>15353</v>
      </c>
      <c r="I67" s="10">
        <v>7800</v>
      </c>
      <c r="J67" s="10">
        <v>7553</v>
      </c>
      <c r="K67" s="10">
        <v>1797781</v>
      </c>
      <c r="L67" s="10">
        <v>1063095</v>
      </c>
      <c r="M67" s="10">
        <v>734686</v>
      </c>
    </row>
    <row r="68" spans="1:13" s="1" customFormat="1" ht="13.5">
      <c r="A68" s="43">
        <v>22</v>
      </c>
      <c r="B68" s="41">
        <v>1864</v>
      </c>
      <c r="C68" s="10">
        <v>952</v>
      </c>
      <c r="D68" s="10">
        <v>912</v>
      </c>
      <c r="E68" s="10">
        <v>1734</v>
      </c>
      <c r="F68" s="10">
        <v>847</v>
      </c>
      <c r="G68" s="10">
        <v>887</v>
      </c>
      <c r="H68" s="10">
        <v>8763</v>
      </c>
      <c r="I68" s="10">
        <v>4459</v>
      </c>
      <c r="J68" s="10">
        <v>4304</v>
      </c>
      <c r="K68" s="10">
        <v>1017491</v>
      </c>
      <c r="L68" s="10">
        <v>602059</v>
      </c>
      <c r="M68" s="10">
        <v>415431</v>
      </c>
    </row>
    <row r="69" spans="1:13" s="42" customFormat="1" ht="13.5">
      <c r="A69" s="43">
        <v>23</v>
      </c>
      <c r="B69" s="41">
        <v>2329</v>
      </c>
      <c r="C69" s="10">
        <v>1115</v>
      </c>
      <c r="D69" s="10">
        <v>1214</v>
      </c>
      <c r="E69" s="10">
        <v>1985</v>
      </c>
      <c r="F69" s="10">
        <v>940</v>
      </c>
      <c r="G69" s="10">
        <v>1045</v>
      </c>
      <c r="H69" s="10">
        <v>9449</v>
      </c>
      <c r="I69" s="10">
        <v>4714</v>
      </c>
      <c r="J69" s="10">
        <v>4735</v>
      </c>
      <c r="K69" s="10">
        <v>1082623</v>
      </c>
      <c r="L69" s="10">
        <v>620897</v>
      </c>
      <c r="M69" s="10">
        <v>461726</v>
      </c>
    </row>
    <row r="70" spans="1:13" s="44" customFormat="1" ht="13.5">
      <c r="A70" s="5">
        <v>24</v>
      </c>
      <c r="B70" s="41">
        <v>1821</v>
      </c>
      <c r="C70" s="10">
        <v>840</v>
      </c>
      <c r="D70" s="10">
        <v>981</v>
      </c>
      <c r="E70" s="10">
        <v>1533</v>
      </c>
      <c r="F70" s="10">
        <v>682</v>
      </c>
      <c r="G70" s="10">
        <v>851</v>
      </c>
      <c r="H70" s="10">
        <v>7051</v>
      </c>
      <c r="I70" s="10">
        <v>3303</v>
      </c>
      <c r="J70" s="10">
        <v>3748</v>
      </c>
      <c r="K70" s="10">
        <v>823518</v>
      </c>
      <c r="L70" s="10">
        <v>451410</v>
      </c>
      <c r="M70" s="10">
        <v>372108</v>
      </c>
    </row>
    <row r="71" spans="1:13" s="44" customFormat="1" ht="13.5">
      <c r="A71" s="5">
        <v>25</v>
      </c>
      <c r="B71" s="10">
        <v>1654</v>
      </c>
      <c r="C71" s="10">
        <v>715</v>
      </c>
      <c r="D71" s="10">
        <v>939</v>
      </c>
      <c r="E71" s="10">
        <v>1347</v>
      </c>
      <c r="F71" s="10">
        <v>552</v>
      </c>
      <c r="G71" s="10">
        <v>795</v>
      </c>
      <c r="H71" s="10">
        <v>6358</v>
      </c>
      <c r="I71" s="10">
        <v>2785</v>
      </c>
      <c r="J71" s="10">
        <v>3573</v>
      </c>
      <c r="K71" s="10">
        <v>795573</v>
      </c>
      <c r="L71" s="10">
        <v>412121</v>
      </c>
      <c r="M71" s="10">
        <v>383452</v>
      </c>
    </row>
    <row r="72" spans="1:13" s="44" customFormat="1" ht="13.5">
      <c r="A72" s="5"/>
      <c r="B72" s="4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s="44" customFormat="1" ht="13.5">
      <c r="A73" s="5">
        <v>26</v>
      </c>
      <c r="B73" s="41">
        <v>1732</v>
      </c>
      <c r="C73" s="10">
        <v>775</v>
      </c>
      <c r="D73" s="10">
        <v>957</v>
      </c>
      <c r="E73" s="10">
        <v>1417</v>
      </c>
      <c r="F73" s="10">
        <v>610</v>
      </c>
      <c r="G73" s="10">
        <v>807</v>
      </c>
      <c r="H73" s="10">
        <v>6236</v>
      </c>
      <c r="I73" s="10">
        <v>2840</v>
      </c>
      <c r="J73" s="10">
        <v>3396</v>
      </c>
      <c r="K73" s="10">
        <v>765109</v>
      </c>
      <c r="L73" s="10">
        <v>405411</v>
      </c>
      <c r="M73" s="10">
        <v>359698</v>
      </c>
    </row>
    <row r="74" spans="1:13" s="44" customFormat="1" ht="13.5">
      <c r="A74" s="5">
        <v>27</v>
      </c>
      <c r="B74" s="41">
        <v>1652</v>
      </c>
      <c r="C74" s="10">
        <v>754</v>
      </c>
      <c r="D74" s="10">
        <v>898</v>
      </c>
      <c r="E74" s="10">
        <v>1344</v>
      </c>
      <c r="F74" s="10">
        <v>568</v>
      </c>
      <c r="G74" s="10">
        <v>776</v>
      </c>
      <c r="H74" s="10">
        <v>6053</v>
      </c>
      <c r="I74" s="10">
        <v>2653</v>
      </c>
      <c r="J74" s="10">
        <v>3400</v>
      </c>
      <c r="K74" s="10">
        <v>692794</v>
      </c>
      <c r="L74" s="10">
        <v>356023</v>
      </c>
      <c r="M74" s="10">
        <v>336771</v>
      </c>
    </row>
    <row r="75" spans="1:13" s="42" customFormat="1" ht="13.5">
      <c r="A75" s="5">
        <v>28</v>
      </c>
      <c r="B75" s="41">
        <v>1730</v>
      </c>
      <c r="C75" s="10">
        <v>865</v>
      </c>
      <c r="D75" s="10">
        <v>865</v>
      </c>
      <c r="E75" s="10">
        <v>1407</v>
      </c>
      <c r="F75" s="10">
        <v>682</v>
      </c>
      <c r="G75" s="10">
        <v>725</v>
      </c>
      <c r="H75" s="10">
        <v>7434</v>
      </c>
      <c r="I75" s="10">
        <v>3709</v>
      </c>
      <c r="J75" s="10">
        <v>3725</v>
      </c>
      <c r="K75" s="10">
        <v>998774</v>
      </c>
      <c r="L75" s="10">
        <v>583916</v>
      </c>
      <c r="M75" s="10">
        <v>414858</v>
      </c>
    </row>
    <row r="76" spans="1:13" s="42" customFormat="1" ht="13.5">
      <c r="A76" s="5">
        <v>29</v>
      </c>
      <c r="B76" s="10">
        <v>1651</v>
      </c>
      <c r="C76" s="10">
        <v>773</v>
      </c>
      <c r="D76" s="10">
        <v>878</v>
      </c>
      <c r="E76" s="10">
        <v>1349</v>
      </c>
      <c r="F76" s="10">
        <v>625</v>
      </c>
      <c r="G76" s="10">
        <v>724</v>
      </c>
      <c r="H76" s="10">
        <v>5906</v>
      </c>
      <c r="I76" s="10">
        <v>2719</v>
      </c>
      <c r="J76" s="10">
        <v>3187</v>
      </c>
      <c r="K76" s="10">
        <v>715505</v>
      </c>
      <c r="L76" s="10">
        <v>378839</v>
      </c>
      <c r="M76" s="10">
        <v>336666</v>
      </c>
    </row>
    <row r="77" spans="1:13" s="42" customFormat="1" ht="13.5">
      <c r="A77" s="5">
        <v>30</v>
      </c>
      <c r="B77" s="10">
        <v>1490</v>
      </c>
      <c r="C77" s="10">
        <v>682</v>
      </c>
      <c r="D77" s="10">
        <v>808</v>
      </c>
      <c r="E77" s="10">
        <v>1147</v>
      </c>
      <c r="F77" s="10">
        <v>464</v>
      </c>
      <c r="G77" s="10">
        <v>683</v>
      </c>
      <c r="H77" s="10">
        <v>5360</v>
      </c>
      <c r="I77" s="10">
        <v>2305</v>
      </c>
      <c r="J77" s="10">
        <v>3055</v>
      </c>
      <c r="K77" s="10">
        <v>639341</v>
      </c>
      <c r="L77" s="10">
        <v>316816</v>
      </c>
      <c r="M77" s="10">
        <v>322525</v>
      </c>
    </row>
    <row r="78" spans="1:13" s="42" customFormat="1" ht="13.5">
      <c r="A78" s="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42" customFormat="1" ht="13.5">
      <c r="A79" s="5" t="s">
        <v>44</v>
      </c>
      <c r="B79" s="10">
        <v>1479</v>
      </c>
      <c r="C79" s="10">
        <v>702</v>
      </c>
      <c r="D79" s="10">
        <v>777</v>
      </c>
      <c r="E79" s="10">
        <v>1289</v>
      </c>
      <c r="F79" s="10">
        <v>591</v>
      </c>
      <c r="G79" s="10">
        <v>698</v>
      </c>
      <c r="H79" s="10">
        <v>5329</v>
      </c>
      <c r="I79" s="10">
        <v>2365</v>
      </c>
      <c r="J79" s="10">
        <v>2964</v>
      </c>
      <c r="K79" s="10">
        <v>646851</v>
      </c>
      <c r="L79" s="10">
        <v>326811</v>
      </c>
      <c r="M79" s="10">
        <v>320040</v>
      </c>
    </row>
    <row r="80" spans="1:13" s="42" customFormat="1" ht="14.25" thickBot="1">
      <c r="A80" s="49">
        <v>2</v>
      </c>
      <c r="B80" s="50">
        <v>1791</v>
      </c>
      <c r="C80" s="50">
        <v>818</v>
      </c>
      <c r="D80" s="50">
        <v>973</v>
      </c>
      <c r="E80" s="50">
        <v>1595</v>
      </c>
      <c r="F80" s="50">
        <v>717</v>
      </c>
      <c r="G80" s="50">
        <v>878</v>
      </c>
      <c r="H80" s="50">
        <v>7209</v>
      </c>
      <c r="I80" s="50">
        <v>3324</v>
      </c>
      <c r="J80" s="50">
        <v>3885</v>
      </c>
      <c r="K80" s="50">
        <v>998235</v>
      </c>
      <c r="L80" s="50">
        <v>522904</v>
      </c>
      <c r="M80" s="50">
        <v>475331</v>
      </c>
    </row>
    <row r="81" spans="1:13" s="42" customFormat="1" ht="14.25" thickBot="1">
      <c r="A81" s="49">
        <v>3</v>
      </c>
      <c r="B81" s="50">
        <v>1608</v>
      </c>
      <c r="C81" s="50">
        <v>746</v>
      </c>
      <c r="D81" s="50">
        <v>862</v>
      </c>
      <c r="E81" s="50">
        <v>1373</v>
      </c>
      <c r="F81" s="50">
        <v>611</v>
      </c>
      <c r="G81" s="50">
        <v>762</v>
      </c>
      <c r="H81" s="50">
        <v>7291</v>
      </c>
      <c r="I81" s="50">
        <v>3306</v>
      </c>
      <c r="J81" s="50">
        <v>3985</v>
      </c>
      <c r="K81" s="50">
        <v>928468</v>
      </c>
      <c r="L81" s="50">
        <v>477891</v>
      </c>
      <c r="M81" s="50">
        <v>450576</v>
      </c>
    </row>
    <row r="82" spans="1:2" ht="13.5">
      <c r="A82" s="13" t="s">
        <v>0</v>
      </c>
      <c r="B82" s="12" t="s">
        <v>22</v>
      </c>
    </row>
    <row r="83" spans="1:2" ht="13.5">
      <c r="A83" s="13" t="s">
        <v>1</v>
      </c>
      <c r="B83" s="12" t="s">
        <v>32</v>
      </c>
    </row>
    <row r="84" spans="1:2" ht="13.5">
      <c r="A84" s="12"/>
      <c r="B84" s="12" t="s">
        <v>45</v>
      </c>
    </row>
    <row r="85" spans="1:17" ht="13.5">
      <c r="A85" s="12"/>
      <c r="B85" s="12" t="s">
        <v>46</v>
      </c>
      <c r="O85" s="14"/>
      <c r="P85" s="14"/>
      <c r="Q85" s="14"/>
    </row>
  </sheetData>
  <sheetProtection/>
  <mergeCells count="14">
    <mergeCell ref="A1:K1"/>
    <mergeCell ref="A2:K2"/>
    <mergeCell ref="J4:L4"/>
    <mergeCell ref="G4:I4"/>
    <mergeCell ref="A45:K45"/>
    <mergeCell ref="A44:K44"/>
    <mergeCell ref="A4:A5"/>
    <mergeCell ref="B4:D4"/>
    <mergeCell ref="K47:M47"/>
    <mergeCell ref="A47:A48"/>
    <mergeCell ref="B47:D47"/>
    <mergeCell ref="E47:G47"/>
    <mergeCell ref="H47:J47"/>
    <mergeCell ref="N4:P4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8" scale="67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2022-07-07T08:32:04Z</cp:lastPrinted>
  <dcterms:created xsi:type="dcterms:W3CDTF">2004-10-27T01:25:06Z</dcterms:created>
  <dcterms:modified xsi:type="dcterms:W3CDTF">2023-09-06T06:34:46Z</dcterms:modified>
  <cp:category/>
  <cp:version/>
  <cp:contentType/>
  <cp:contentStatus/>
</cp:coreProperties>
</file>