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1章10.気象の概況" sheetId="1" r:id="rId1"/>
    <sheet name="Sheet1" sheetId="2" r:id="rId2"/>
  </sheets>
  <definedNames>
    <definedName name="_xlnm.Print_Area" localSheetId="0">'1章10.気象の概況'!$A$1:$T$67</definedName>
  </definedNames>
  <calcPr fullCalcOnLoad="1"/>
</workbook>
</file>

<file path=xl/sharedStrings.xml><?xml version="1.0" encoding="utf-8"?>
<sst xmlns="http://schemas.openxmlformats.org/spreadsheetml/2006/main" count="277" uniqueCount="188">
  <si>
    <t>10．　気　　象　　の　　概　　況</t>
  </si>
  <si>
    <t>年　・　月</t>
  </si>
  <si>
    <t>降     水     量  （ｍｍ）</t>
  </si>
  <si>
    <t>気　　　　　　　　　　　　　　　　　　　　温　　　　（℃）</t>
  </si>
  <si>
    <t>合　計</t>
  </si>
  <si>
    <t>平　　　　　　　均</t>
  </si>
  <si>
    <t>最高気温</t>
  </si>
  <si>
    <t>最低気温</t>
  </si>
  <si>
    <t>平均</t>
  </si>
  <si>
    <t>最　　　　　大</t>
  </si>
  <si>
    <t>日照時間</t>
  </si>
  <si>
    <t>1日</t>
  </si>
  <si>
    <t>起　日</t>
  </si>
  <si>
    <t>1時間</t>
  </si>
  <si>
    <t>日最高</t>
  </si>
  <si>
    <t>日最低</t>
  </si>
  <si>
    <t>最高</t>
  </si>
  <si>
    <t>最低</t>
  </si>
  <si>
    <t>25℃以上</t>
  </si>
  <si>
    <t>０℃未満</t>
  </si>
  <si>
    <t>風速</t>
  </si>
  <si>
    <t>風　　向</t>
  </si>
  <si>
    <t>起　　日</t>
  </si>
  <si>
    <t>（月日）</t>
  </si>
  <si>
    <t>（月日）</t>
  </si>
  <si>
    <t>日　　数</t>
  </si>
  <si>
    <t>１６方位</t>
  </si>
  <si>
    <t>（ｈ）</t>
  </si>
  <si>
    <t>昭和52年</t>
  </si>
  <si>
    <t>9.19</t>
  </si>
  <si>
    <t>7.14</t>
  </si>
  <si>
    <t>8. 5</t>
  </si>
  <si>
    <t>1.31</t>
  </si>
  <si>
    <t>西南西</t>
  </si>
  <si>
    <t>西</t>
  </si>
  <si>
    <t>平成2年</t>
  </si>
  <si>
    <t>西北西</t>
  </si>
  <si>
    <t>欠測</t>
  </si>
  <si>
    <t>資料：</t>
  </si>
  <si>
    <t>観測地点：</t>
  </si>
  <si>
    <t>（白石市福岡長袋字湯殿山１３、北緯38°00.9′・東経140°36.7′・海抜86ｍ）</t>
  </si>
  <si>
    <t>注：</t>
  </si>
  <si>
    <t>（１）　「※」は同じ値が複数あることを示す。</t>
  </si>
  <si>
    <t>起　日</t>
  </si>
  <si>
    <t>4.28</t>
  </si>
  <si>
    <t>8.16</t>
  </si>
  <si>
    <t>7.25</t>
  </si>
  <si>
    <t>7.22</t>
  </si>
  <si>
    <t>3. 2</t>
  </si>
  <si>
    <t>9.29</t>
  </si>
  <si>
    <t>7.1</t>
  </si>
  <si>
    <t>8.18</t>
  </si>
  <si>
    <t>2.24</t>
  </si>
  <si>
    <t>6.27</t>
  </si>
  <si>
    <t>8.17</t>
  </si>
  <si>
    <t>8.23</t>
  </si>
  <si>
    <t>2. 2</t>
  </si>
  <si>
    <t>2.21※</t>
  </si>
  <si>
    <t>8.27</t>
  </si>
  <si>
    <t>7.26</t>
  </si>
  <si>
    <t>3. 9</t>
  </si>
  <si>
    <t>12.23※</t>
  </si>
  <si>
    <t>8.21</t>
  </si>
  <si>
    <t>9.8</t>
  </si>
  <si>
    <t>8. 7</t>
  </si>
  <si>
    <t>2.0</t>
  </si>
  <si>
    <t>2.21※</t>
  </si>
  <si>
    <t>6.14</t>
  </si>
  <si>
    <t>5.13</t>
  </si>
  <si>
    <t>8.20</t>
  </si>
  <si>
    <t>11.15</t>
  </si>
  <si>
    <t>9.22</t>
  </si>
  <si>
    <t>8.23</t>
  </si>
  <si>
    <t>7.29</t>
  </si>
  <si>
    <t>2. 2</t>
  </si>
  <si>
    <t>1. 4</t>
  </si>
  <si>
    <t>6.28</t>
  </si>
  <si>
    <t>6.15</t>
  </si>
  <si>
    <t>8. 9</t>
  </si>
  <si>
    <t>4. 8</t>
  </si>
  <si>
    <t>8.29</t>
  </si>
  <si>
    <t>7.28</t>
  </si>
  <si>
    <t>7. 3</t>
  </si>
  <si>
    <t>9.22</t>
  </si>
  <si>
    <t>4.25</t>
  </si>
  <si>
    <t>8.13</t>
  </si>
  <si>
    <t>8. 8</t>
  </si>
  <si>
    <t>2. 9</t>
  </si>
  <si>
    <t>5.25</t>
  </si>
  <si>
    <t>7. 8</t>
  </si>
  <si>
    <t>17)</t>
  </si>
  <si>
    <t>9.17</t>
  </si>
  <si>
    <t>7.23</t>
  </si>
  <si>
    <t>3.30</t>
  </si>
  <si>
    <t>10.10</t>
  </si>
  <si>
    <t>15</t>
  </si>
  <si>
    <t>10. 2</t>
  </si>
  <si>
    <t>7.10</t>
  </si>
  <si>
    <t>28</t>
  </si>
  <si>
    <t>8. 8</t>
  </si>
  <si>
    <t>3. 7</t>
  </si>
  <si>
    <t>16</t>
  </si>
  <si>
    <t>8. 3</t>
  </si>
  <si>
    <t>1. 　3</t>
  </si>
  <si>
    <t>最　　　　　　　　　大</t>
  </si>
  <si>
    <t>極　　　　  　　値</t>
  </si>
  <si>
    <t>5.2※</t>
  </si>
  <si>
    <t>1.22※</t>
  </si>
  <si>
    <t>9.12</t>
  </si>
  <si>
    <t>2.4</t>
  </si>
  <si>
    <t>白石地域気象観測所</t>
  </si>
  <si>
    <t>西北西</t>
  </si>
  <si>
    <t>（３）平成23年3月14,15日は観測を行っていない。</t>
  </si>
  <si>
    <t>9.21</t>
  </si>
  <si>
    <t>1.30</t>
  </si>
  <si>
    <t>（２）(　）付きは、20％未満の欠測を含む。</t>
  </si>
  <si>
    <t>（４）数字の後に）がついているものは、準正常値といって、品質に軽微な問題があるか、または統計値を求める対象となる資料の一部が許容する範囲内で欠けている場合のことである。</t>
  </si>
  <si>
    <t>6.20</t>
  </si>
  <si>
    <t>-10.5</t>
  </si>
  <si>
    <t>2.28</t>
  </si>
  <si>
    <t>仙台管区気象台「地域気象観測システムデーター」</t>
  </si>
  <si>
    <t>9.5</t>
  </si>
  <si>
    <t>-10.1</t>
  </si>
  <si>
    <t>2.25</t>
  </si>
  <si>
    <t>8.7</t>
  </si>
  <si>
    <t>-7.8</t>
  </si>
  <si>
    <t>2.13</t>
  </si>
  <si>
    <t>1.21</t>
  </si>
  <si>
    <t>8.5</t>
  </si>
  <si>
    <t>9.10</t>
  </si>
  <si>
    <t>8.17</t>
  </si>
  <si>
    <t>8.5</t>
  </si>
  <si>
    <t>2.8</t>
  </si>
  <si>
    <t>西南西</t>
  </si>
  <si>
    <t>10.22</t>
  </si>
  <si>
    <t>7.15</t>
  </si>
  <si>
    <t>1.25</t>
  </si>
  <si>
    <t>8.8</t>
  </si>
  <si>
    <t>10.1</t>
  </si>
  <si>
    <t>8.22</t>
  </si>
  <si>
    <t>1.30</t>
  </si>
  <si>
    <t>西南西</t>
  </si>
  <si>
    <t>11</t>
  </si>
  <si>
    <t>20</t>
  </si>
  <si>
    <t>14</t>
  </si>
  <si>
    <t>29</t>
  </si>
  <si>
    <t>13</t>
  </si>
  <si>
    <t>10</t>
  </si>
  <si>
    <t>10.12</t>
  </si>
  <si>
    <t>8.2</t>
  </si>
  <si>
    <t>1.27</t>
  </si>
  <si>
    <t>4.18</t>
  </si>
  <si>
    <t>8.11</t>
  </si>
  <si>
    <t>2.7</t>
  </si>
  <si>
    <t>18</t>
  </si>
  <si>
    <t>22</t>
  </si>
  <si>
    <t>31</t>
  </si>
  <si>
    <t>24</t>
  </si>
  <si>
    <t>令和元年</t>
  </si>
  <si>
    <t>7.7</t>
  </si>
  <si>
    <t>2.15</t>
  </si>
  <si>
    <t>1.9</t>
  </si>
  <si>
    <t>27</t>
  </si>
  <si>
    <t>4年 1月</t>
  </si>
  <si>
    <t>7</t>
  </si>
  <si>
    <t>23</t>
  </si>
  <si>
    <t>19</t>
  </si>
  <si>
    <t>8</t>
  </si>
  <si>
    <t>9</t>
  </si>
  <si>
    <t>30</t>
  </si>
  <si>
    <t>25</t>
  </si>
  <si>
    <t>4</t>
  </si>
  <si>
    <t>3</t>
  </si>
  <si>
    <t>6</t>
  </si>
  <si>
    <t>5</t>
  </si>
  <si>
    <t>風   速  （m／S）</t>
  </si>
  <si>
    <t>西</t>
  </si>
  <si>
    <t>南西</t>
  </si>
  <si>
    <t>7.16</t>
  </si>
  <si>
    <t>7.31</t>
  </si>
  <si>
    <t>1.6</t>
  </si>
  <si>
    <t>26.6)</t>
  </si>
  <si>
    <t>17.4)</t>
  </si>
  <si>
    <t>21.3)</t>
  </si>
  <si>
    <t>32.1)</t>
  </si>
  <si>
    <t>9)</t>
  </si>
  <si>
    <t>0)</t>
  </si>
  <si>
    <t>南西</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</si>
</sst>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numFmt numFmtId="179" formatCode="#,##0.0_ ;[Red]\-#,##0.0\ "/>
    <numFmt numFmtId="180" formatCode="#,##0_ ;[Red]\-#,##0\ "/>
    <numFmt numFmtId="181" formatCode="0_ "/>
    <numFmt numFmtId="182" formatCode="0.0_ "/>
    <numFmt numFmtId="183" formatCode="0_);\(0\)"/>
    <numFmt numFmtId="184" formatCode="0.00;[Red]0.00"/>
    <numFmt numFmtId="185" formatCode="0.0;[Red]0.0"/>
    <numFmt numFmtId="186" formatCode="0.0_);\(0.0\)"/>
    <numFmt numFmtId="187" formatCode="0.00_);\(0.00\)"/>
    <numFmt numFmtId="188" formatCode="0.0;_ÿ"/>
    <numFmt numFmtId="189" formatCode="0.00;_ÿ"/>
    <numFmt numFmtId="190" formatCode="0.0"/>
    <numFmt numFmtId="191" formatCode="[$]ggge&quot;年&quot;m&quot;月&quot;d&quot;日&quot;;@"/>
    <numFmt numFmtId="192" formatCode="[$-411]gge&quot;年&quot;m&quot;月&quot;d&quot;日&quot;;@"/>
    <numFmt numFmtId="193" formatCode="[$]gge&quot;年&quot;m&quot;月&quot;d&quot;日&quot;;@"/>
  </numFmts>
  <fonts count="47">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10"/>
      <name val="ＭＳ Ｐ明朝"/>
      <family val="1"/>
    </font>
    <font>
      <sz val="11"/>
      <name val="ＭＳ Ｐ明朝"/>
      <family val="1"/>
    </font>
    <font>
      <b/>
      <sz val="12"/>
      <name val="ＭＳ Ｐゴシック"/>
      <family val="3"/>
    </font>
    <font>
      <sz val="12"/>
      <name val="ＭＳ Ｐゴシック"/>
      <family val="3"/>
    </font>
    <font>
      <b/>
      <sz val="11"/>
      <name val="ＭＳ Ｐゴシック"/>
      <family val="3"/>
    </font>
    <font>
      <sz val="9"/>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133">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xf>
    <xf numFmtId="176" fontId="5" fillId="0" borderId="19" xfId="0" applyNumberFormat="1" applyFont="1" applyBorder="1" applyAlignment="1">
      <alignment/>
    </xf>
    <xf numFmtId="0" fontId="5" fillId="0" borderId="19" xfId="0" applyFont="1" applyBorder="1" applyAlignment="1">
      <alignment/>
    </xf>
    <xf numFmtId="49" fontId="5" fillId="0" borderId="19" xfId="0" applyNumberFormat="1" applyFont="1" applyBorder="1" applyAlignment="1">
      <alignment horizontal="right"/>
    </xf>
    <xf numFmtId="0" fontId="5" fillId="0" borderId="19" xfId="0" applyFont="1" applyBorder="1" applyAlignment="1">
      <alignment horizontal="right"/>
    </xf>
    <xf numFmtId="49" fontId="5" fillId="0" borderId="19" xfId="0" applyNumberFormat="1" applyFont="1" applyBorder="1" applyAlignment="1">
      <alignment horizontal="right" vertical="center"/>
    </xf>
    <xf numFmtId="182" fontId="5" fillId="0" borderId="19" xfId="0" applyNumberFormat="1" applyFont="1" applyBorder="1" applyAlignment="1">
      <alignment/>
    </xf>
    <xf numFmtId="182" fontId="5" fillId="0" borderId="19" xfId="0" applyNumberFormat="1" applyFont="1" applyBorder="1" applyAlignment="1">
      <alignment vertic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178" fontId="5" fillId="0" borderId="19" xfId="0" applyNumberFormat="1" applyFont="1" applyBorder="1" applyAlignment="1">
      <alignment/>
    </xf>
    <xf numFmtId="0" fontId="5" fillId="0" borderId="20" xfId="0" applyFont="1" applyBorder="1" applyAlignment="1">
      <alignment horizontal="center" vertical="center"/>
    </xf>
    <xf numFmtId="176" fontId="5" fillId="0" borderId="0" xfId="0" applyNumberFormat="1" applyFont="1" applyBorder="1" applyAlignment="1">
      <alignment vertical="center"/>
    </xf>
    <xf numFmtId="49" fontId="5" fillId="0" borderId="0" xfId="0" applyNumberFormat="1" applyFont="1" applyAlignment="1">
      <alignment horizontal="right" vertical="center"/>
    </xf>
    <xf numFmtId="182" fontId="5" fillId="0" borderId="0" xfId="0" applyNumberFormat="1" applyFont="1" applyBorder="1" applyAlignment="1">
      <alignment/>
    </xf>
    <xf numFmtId="182" fontId="5" fillId="0" borderId="0" xfId="0" applyNumberFormat="1" applyFont="1" applyAlignment="1">
      <alignment vertical="center"/>
    </xf>
    <xf numFmtId="0" fontId="5" fillId="0" borderId="0" xfId="0" applyFont="1" applyBorder="1" applyAlignment="1">
      <alignment horizontal="right"/>
    </xf>
    <xf numFmtId="0" fontId="5" fillId="0" borderId="0" xfId="0" applyFont="1" applyAlignment="1">
      <alignment vertical="center"/>
    </xf>
    <xf numFmtId="178" fontId="5" fillId="0" borderId="0" xfId="0" applyNumberFormat="1" applyFont="1" applyAlignment="1">
      <alignment vertical="center"/>
    </xf>
    <xf numFmtId="0" fontId="5" fillId="0" borderId="0" xfId="0" applyFont="1" applyBorder="1" applyAlignment="1">
      <alignment horizontal="right" vertical="center"/>
    </xf>
    <xf numFmtId="178" fontId="5" fillId="0" borderId="0" xfId="0" applyNumberFormat="1" applyFont="1" applyAlignment="1">
      <alignment horizontal="center" vertical="center"/>
    </xf>
    <xf numFmtId="176" fontId="5" fillId="0" borderId="0" xfId="0" applyNumberFormat="1" applyFont="1" applyBorder="1" applyAlignment="1">
      <alignment horizontal="right" vertical="center"/>
    </xf>
    <xf numFmtId="179" fontId="5" fillId="0" borderId="0" xfId="49" applyNumberFormat="1" applyFont="1" applyAlignment="1">
      <alignment horizontal="right" vertical="center"/>
    </xf>
    <xf numFmtId="182" fontId="5" fillId="0" borderId="0" xfId="0" applyNumberFormat="1" applyFont="1" applyAlignment="1">
      <alignment horizontal="right"/>
    </xf>
    <xf numFmtId="182" fontId="5" fillId="0" borderId="0" xfId="0" applyNumberFormat="1" applyFont="1" applyAlignment="1">
      <alignment horizontal="right" vertical="center"/>
    </xf>
    <xf numFmtId="179" fontId="5" fillId="0" borderId="0" xfId="49" applyNumberFormat="1" applyFont="1" applyAlignment="1">
      <alignment vertical="center"/>
    </xf>
    <xf numFmtId="0" fontId="8" fillId="0" borderId="0" xfId="0" applyFont="1" applyAlignment="1">
      <alignment vertical="center"/>
    </xf>
    <xf numFmtId="182" fontId="5"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left" vertical="center"/>
    </xf>
    <xf numFmtId="0" fontId="5" fillId="0" borderId="0" xfId="0" applyFont="1" applyFill="1" applyBorder="1" applyAlignment="1">
      <alignment horizontal="right" vertical="center"/>
    </xf>
    <xf numFmtId="176" fontId="5" fillId="0" borderId="0" xfId="0" applyNumberFormat="1" applyFont="1" applyBorder="1" applyAlignment="1">
      <alignment vertical="center"/>
    </xf>
    <xf numFmtId="179" fontId="5" fillId="0" borderId="0" xfId="49" applyNumberFormat="1" applyFont="1" applyAlignment="1">
      <alignment vertical="center"/>
    </xf>
    <xf numFmtId="0" fontId="10" fillId="0" borderId="0" xfId="0" applyFont="1" applyAlignment="1">
      <alignment vertical="center"/>
    </xf>
    <xf numFmtId="0" fontId="5" fillId="0" borderId="0" xfId="0" applyFont="1" applyFill="1" applyBorder="1" applyAlignment="1">
      <alignment vertical="center"/>
    </xf>
    <xf numFmtId="0" fontId="10" fillId="0" borderId="20" xfId="0" applyFont="1" applyBorder="1" applyAlignment="1">
      <alignment vertical="center"/>
    </xf>
    <xf numFmtId="182" fontId="5" fillId="0" borderId="0" xfId="0" applyNumberFormat="1" applyFont="1" applyFill="1" applyBorder="1" applyAlignment="1">
      <alignment vertical="center"/>
    </xf>
    <xf numFmtId="183" fontId="5" fillId="0" borderId="19" xfId="0" applyNumberFormat="1" applyFont="1" applyBorder="1" applyAlignment="1">
      <alignment/>
    </xf>
    <xf numFmtId="183" fontId="5" fillId="0" borderId="0" xfId="0" applyNumberFormat="1" applyFont="1" applyBorder="1" applyAlignment="1">
      <alignment/>
    </xf>
    <xf numFmtId="183" fontId="10" fillId="0" borderId="0" xfId="0" applyNumberFormat="1" applyFont="1" applyAlignment="1">
      <alignment vertical="center"/>
    </xf>
    <xf numFmtId="183" fontId="5" fillId="0" borderId="0" xfId="0" applyNumberFormat="1" applyFont="1" applyFill="1" applyBorder="1" applyAlignment="1">
      <alignment/>
    </xf>
    <xf numFmtId="183" fontId="5" fillId="0" borderId="0" xfId="0" applyNumberFormat="1" applyFont="1" applyAlignment="1">
      <alignment vertical="center"/>
    </xf>
    <xf numFmtId="181" fontId="5" fillId="0" borderId="0" xfId="0" applyNumberFormat="1" applyFont="1" applyAlignment="1">
      <alignment horizontal="right" vertical="center"/>
    </xf>
    <xf numFmtId="183" fontId="5" fillId="0" borderId="0" xfId="49" applyNumberFormat="1" applyFont="1" applyAlignment="1">
      <alignment vertical="center"/>
    </xf>
    <xf numFmtId="0" fontId="10" fillId="0" borderId="0" xfId="0" applyFont="1" applyAlignment="1">
      <alignment horizontal="right" vertical="center"/>
    </xf>
    <xf numFmtId="186" fontId="5" fillId="0" borderId="0" xfId="0" applyNumberFormat="1" applyFont="1" applyAlignment="1">
      <alignment horizontal="right" vertical="center"/>
    </xf>
    <xf numFmtId="186" fontId="10" fillId="0" borderId="0" xfId="0" applyNumberFormat="1" applyFont="1" applyAlignment="1">
      <alignment horizontal="right" vertical="center"/>
    </xf>
    <xf numFmtId="186" fontId="5" fillId="0" borderId="0" xfId="0" applyNumberFormat="1" applyFont="1" applyFill="1" applyBorder="1" applyAlignment="1">
      <alignment horizontal="right" vertical="center"/>
    </xf>
    <xf numFmtId="186" fontId="5" fillId="0" borderId="0" xfId="0" applyNumberFormat="1" applyFont="1" applyFill="1" applyBorder="1" applyAlignment="1">
      <alignment vertical="center"/>
    </xf>
    <xf numFmtId="187" fontId="9" fillId="0" borderId="0" xfId="0" applyNumberFormat="1" applyFont="1" applyAlignment="1">
      <alignment vertical="center"/>
    </xf>
    <xf numFmtId="184" fontId="5" fillId="0" borderId="0" xfId="0" applyNumberFormat="1" applyFont="1" applyAlignment="1">
      <alignment vertical="center"/>
    </xf>
    <xf numFmtId="184" fontId="5" fillId="0" borderId="0" xfId="0" applyNumberFormat="1" applyFont="1" applyAlignment="1">
      <alignment vertical="center"/>
    </xf>
    <xf numFmtId="186" fontId="5" fillId="0" borderId="0" xfId="0" applyNumberFormat="1" applyFont="1" applyAlignment="1">
      <alignment vertical="center"/>
    </xf>
    <xf numFmtId="186" fontId="5" fillId="0" borderId="0" xfId="0" applyNumberFormat="1" applyFont="1" applyAlignment="1">
      <alignment vertical="center"/>
    </xf>
    <xf numFmtId="183" fontId="5" fillId="0" borderId="0" xfId="0" applyNumberFormat="1" applyFont="1" applyAlignment="1">
      <alignment horizontal="right" vertical="center"/>
    </xf>
    <xf numFmtId="38" fontId="5" fillId="0" borderId="0" xfId="49" applyFont="1" applyAlignment="1">
      <alignment vertical="center"/>
    </xf>
    <xf numFmtId="182" fontId="10" fillId="0" borderId="0" xfId="0" applyNumberFormat="1" applyFont="1" applyAlignment="1">
      <alignment vertical="center"/>
    </xf>
    <xf numFmtId="180" fontId="5" fillId="0" borderId="0" xfId="49" applyNumberFormat="1" applyFont="1" applyAlignment="1">
      <alignment vertical="center"/>
    </xf>
    <xf numFmtId="184" fontId="5" fillId="0" borderId="0" xfId="0" applyNumberFormat="1" applyFont="1" applyAlignment="1">
      <alignment horizontal="right" vertical="center"/>
    </xf>
    <xf numFmtId="182" fontId="5" fillId="0" borderId="0" xfId="0" applyNumberFormat="1" applyFont="1" applyBorder="1" applyAlignment="1">
      <alignment vertical="center"/>
    </xf>
    <xf numFmtId="0" fontId="5" fillId="0" borderId="0" xfId="0" applyNumberFormat="1" applyFont="1" applyBorder="1" applyAlignment="1">
      <alignment vertical="center"/>
    </xf>
    <xf numFmtId="180" fontId="5" fillId="0" borderId="0" xfId="49" applyNumberFormat="1" applyFont="1" applyAlignment="1">
      <alignment horizontal="right" vertical="center"/>
    </xf>
    <xf numFmtId="182" fontId="5" fillId="0" borderId="0" xfId="0" applyNumberFormat="1" applyFont="1" applyBorder="1" applyAlignment="1">
      <alignment horizontal="right"/>
    </xf>
    <xf numFmtId="0" fontId="0" fillId="0" borderId="0" xfId="0" applyFont="1" applyAlignment="1">
      <alignment vertical="center"/>
    </xf>
    <xf numFmtId="49" fontId="5" fillId="0" borderId="0" xfId="0" applyNumberFormat="1" applyFont="1" applyBorder="1" applyAlignment="1">
      <alignment horizontal="right" vertical="center"/>
    </xf>
    <xf numFmtId="0" fontId="46" fillId="0" borderId="0" xfId="0" applyFont="1" applyAlignment="1">
      <alignment horizontal="right"/>
    </xf>
    <xf numFmtId="0" fontId="46" fillId="0" borderId="0" xfId="0" applyFont="1" applyAlignment="1">
      <alignment vertical="center"/>
    </xf>
    <xf numFmtId="186" fontId="9" fillId="0" borderId="0" xfId="0" applyNumberFormat="1" applyFont="1" applyAlignment="1">
      <alignment vertical="center"/>
    </xf>
    <xf numFmtId="0" fontId="5" fillId="0" borderId="20" xfId="0" applyFont="1" applyFill="1" applyBorder="1" applyAlignment="1">
      <alignment vertical="center"/>
    </xf>
    <xf numFmtId="182" fontId="5" fillId="0" borderId="21"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10" xfId="0" applyNumberFormat="1" applyFont="1" applyBorder="1" applyAlignment="1">
      <alignment horizontal="right" vertical="center"/>
    </xf>
    <xf numFmtId="177" fontId="5" fillId="0" borderId="10" xfId="0" applyNumberFormat="1" applyFont="1" applyBorder="1" applyAlignment="1">
      <alignment horizontal="right"/>
    </xf>
    <xf numFmtId="0"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90" fontId="5" fillId="0" borderId="0" xfId="0" applyNumberFormat="1" applyFont="1" applyBorder="1" applyAlignment="1">
      <alignment horizontal="right" vertical="center"/>
    </xf>
    <xf numFmtId="0" fontId="5" fillId="0" borderId="10" xfId="0" applyNumberFormat="1" applyFont="1" applyBorder="1" applyAlignment="1">
      <alignment horizontal="right"/>
    </xf>
    <xf numFmtId="186" fontId="5" fillId="0" borderId="0" xfId="0" applyNumberFormat="1" applyFont="1" applyBorder="1" applyAlignment="1">
      <alignment horizontal="right" vertical="center"/>
    </xf>
    <xf numFmtId="186" fontId="5" fillId="0" borderId="10" xfId="0" applyNumberFormat="1" applyFont="1" applyBorder="1" applyAlignment="1">
      <alignment horizontal="right" vertical="center"/>
    </xf>
    <xf numFmtId="49" fontId="5" fillId="0" borderId="0" xfId="0" applyNumberFormat="1" applyFont="1" applyFill="1" applyBorder="1" applyAlignment="1">
      <alignment horizontal="right" vertical="center"/>
    </xf>
    <xf numFmtId="49" fontId="5" fillId="0" borderId="10" xfId="0" applyNumberFormat="1" applyFont="1" applyBorder="1" applyAlignment="1">
      <alignment horizontal="right" vertical="center"/>
    </xf>
    <xf numFmtId="0" fontId="5" fillId="0" borderId="10" xfId="0" applyNumberFormat="1" applyFont="1" applyBorder="1" applyAlignment="1">
      <alignment horizontal="right" vertical="center"/>
    </xf>
    <xf numFmtId="0" fontId="5" fillId="0" borderId="0" xfId="0" applyNumberFormat="1" applyFont="1" applyAlignment="1">
      <alignment horizontal="right" vertical="center"/>
    </xf>
    <xf numFmtId="185" fontId="5" fillId="0" borderId="0" xfId="0" applyNumberFormat="1" applyFont="1" applyAlignment="1">
      <alignment vertical="center"/>
    </xf>
    <xf numFmtId="0" fontId="5" fillId="0" borderId="20" xfId="0" applyFont="1" applyFill="1" applyBorder="1" applyAlignment="1">
      <alignment horizontal="center" vertical="center"/>
    </xf>
    <xf numFmtId="180" fontId="5" fillId="0" borderId="0" xfId="49" applyNumberFormat="1" applyFont="1" applyFill="1" applyAlignment="1">
      <alignment horizontal="right" vertical="center"/>
    </xf>
    <xf numFmtId="182" fontId="5" fillId="0" borderId="10" xfId="0" applyNumberFormat="1" applyFont="1" applyBorder="1" applyAlignment="1">
      <alignment horizontal="right"/>
    </xf>
    <xf numFmtId="49" fontId="5" fillId="0" borderId="10" xfId="0" applyNumberFormat="1" applyFont="1" applyFill="1" applyBorder="1" applyAlignment="1">
      <alignment horizontal="right" vertical="center"/>
    </xf>
    <xf numFmtId="55" fontId="5" fillId="0" borderId="0" xfId="0" applyNumberFormat="1" applyFont="1" applyFill="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0" fontId="0" fillId="0" borderId="0" xfId="0" applyAlignment="1">
      <alignment horizontal="right" vertical="center"/>
    </xf>
    <xf numFmtId="0" fontId="5" fillId="0" borderId="0" xfId="0" applyFont="1" applyBorder="1" applyAlignment="1">
      <alignment horizontal="center" vertical="center"/>
    </xf>
    <xf numFmtId="0" fontId="5" fillId="0" borderId="21"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6" fillId="0" borderId="0" xfId="0" applyFont="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T67"/>
  <sheetViews>
    <sheetView tabSelected="1" zoomScaleSheetLayoutView="100" zoomScalePageLayoutView="0" workbookViewId="0" topLeftCell="A1">
      <pane ySplit="7" topLeftCell="A8" activePane="bottomLeft" state="frozen"/>
      <selection pane="topLeft" activeCell="A1" sqref="A1"/>
      <selection pane="bottomLeft" activeCell="B60" sqref="B60"/>
    </sheetView>
  </sheetViews>
  <sheetFormatPr defaultColWidth="9.00390625" defaultRowHeight="13.5"/>
  <cols>
    <col min="1" max="1" width="10.00390625" style="4" customWidth="1"/>
    <col min="2" max="2" width="8.75390625" style="4" customWidth="1"/>
    <col min="3" max="3" width="8.00390625" style="4" customWidth="1"/>
    <col min="4" max="4" width="7.25390625" style="4" bestFit="1" customWidth="1"/>
    <col min="5" max="5" width="6.625" style="4" bestFit="1" customWidth="1"/>
    <col min="6" max="6" width="7.75390625" style="4" bestFit="1" customWidth="1"/>
    <col min="7" max="8" width="7.25390625" style="4" bestFit="1" customWidth="1"/>
    <col min="9" max="10" width="6.625" style="4" bestFit="1" customWidth="1"/>
    <col min="11" max="11" width="7.375" style="4" bestFit="1" customWidth="1"/>
    <col min="12" max="12" width="7.75390625" style="4" bestFit="1" customWidth="1"/>
    <col min="13" max="13" width="7.50390625" style="5" bestFit="1" customWidth="1"/>
    <col min="14" max="14" width="9.375" style="4" bestFit="1" customWidth="1"/>
    <col min="15" max="15" width="9.25390625" style="4" bestFit="1" customWidth="1"/>
    <col min="16" max="17" width="5.50390625" style="4" customWidth="1"/>
    <col min="18" max="18" width="7.75390625" style="4" bestFit="1" customWidth="1"/>
    <col min="19" max="19" width="8.125" style="4" bestFit="1" customWidth="1"/>
    <col min="20" max="20" width="9.75390625" style="4" bestFit="1" customWidth="1"/>
    <col min="21" max="16384" width="9.00390625" style="4" customWidth="1"/>
  </cols>
  <sheetData>
    <row r="1" spans="1:20" s="2" customFormat="1" ht="6.75" customHeight="1">
      <c r="A1" s="1"/>
      <c r="M1" s="1"/>
      <c r="O1" s="3"/>
      <c r="P1" s="3"/>
      <c r="Q1" s="3"/>
      <c r="R1" s="3"/>
      <c r="S1" s="3"/>
      <c r="T1" s="3"/>
    </row>
    <row r="2" spans="1:20" ht="13.5" customHeight="1">
      <c r="A2" s="124" t="s">
        <v>0</v>
      </c>
      <c r="B2" s="124"/>
      <c r="C2" s="124"/>
      <c r="D2" s="124"/>
      <c r="E2" s="124"/>
      <c r="F2" s="124"/>
      <c r="G2" s="124"/>
      <c r="H2" s="124"/>
      <c r="I2" s="124"/>
      <c r="J2" s="124"/>
      <c r="K2" s="124"/>
      <c r="L2" s="6"/>
      <c r="M2" s="6"/>
      <c r="N2" s="6"/>
      <c r="O2" s="6"/>
      <c r="P2" s="6"/>
      <c r="Q2" s="6"/>
      <c r="R2" s="6"/>
      <c r="S2" s="6"/>
      <c r="T2" s="6"/>
    </row>
    <row r="3" spans="1:20" ht="8.25" customHeight="1" thickBot="1">
      <c r="A3" s="7"/>
      <c r="B3" s="7"/>
      <c r="C3" s="7"/>
      <c r="D3" s="7"/>
      <c r="E3" s="7"/>
      <c r="F3" s="7"/>
      <c r="G3" s="7"/>
      <c r="H3" s="7"/>
      <c r="I3" s="7"/>
      <c r="J3" s="7"/>
      <c r="K3" s="7"/>
      <c r="L3" s="7"/>
      <c r="M3" s="8"/>
      <c r="N3" s="7"/>
      <c r="O3" s="7"/>
      <c r="P3" s="7"/>
      <c r="Q3" s="7"/>
      <c r="R3" s="7"/>
      <c r="S3" s="7"/>
      <c r="T3" s="7"/>
    </row>
    <row r="4" spans="1:20" ht="15" customHeight="1">
      <c r="A4" s="125" t="s">
        <v>1</v>
      </c>
      <c r="B4" s="127" t="s">
        <v>2</v>
      </c>
      <c r="C4" s="128"/>
      <c r="D4" s="128"/>
      <c r="E4" s="128"/>
      <c r="F4" s="129"/>
      <c r="G4" s="130" t="s">
        <v>3</v>
      </c>
      <c r="H4" s="130"/>
      <c r="I4" s="130"/>
      <c r="J4" s="130"/>
      <c r="K4" s="130"/>
      <c r="L4" s="130"/>
      <c r="M4" s="130"/>
      <c r="N4" s="125"/>
      <c r="O4" s="125"/>
      <c r="P4" s="131" t="s">
        <v>175</v>
      </c>
      <c r="Q4" s="130"/>
      <c r="R4" s="130"/>
      <c r="S4" s="132"/>
      <c r="T4" s="9"/>
    </row>
    <row r="5" spans="1:20" ht="14.25" customHeight="1">
      <c r="A5" s="113"/>
      <c r="B5" s="121" t="s">
        <v>4</v>
      </c>
      <c r="C5" s="115" t="s">
        <v>104</v>
      </c>
      <c r="D5" s="116"/>
      <c r="E5" s="116"/>
      <c r="F5" s="116"/>
      <c r="G5" s="115" t="s">
        <v>5</v>
      </c>
      <c r="H5" s="116"/>
      <c r="I5" s="116"/>
      <c r="J5" s="115" t="s">
        <v>105</v>
      </c>
      <c r="K5" s="116"/>
      <c r="L5" s="116"/>
      <c r="M5" s="116"/>
      <c r="N5" s="12" t="s">
        <v>6</v>
      </c>
      <c r="O5" s="12" t="s">
        <v>7</v>
      </c>
      <c r="P5" s="118" t="s">
        <v>8</v>
      </c>
      <c r="Q5" s="115" t="s">
        <v>9</v>
      </c>
      <c r="R5" s="116"/>
      <c r="S5" s="117"/>
      <c r="T5" s="114" t="s">
        <v>10</v>
      </c>
    </row>
    <row r="6" spans="1:20" s="14" customFormat="1" ht="13.5">
      <c r="A6" s="113"/>
      <c r="B6" s="122"/>
      <c r="C6" s="118" t="s">
        <v>11</v>
      </c>
      <c r="D6" s="11" t="s">
        <v>12</v>
      </c>
      <c r="E6" s="118" t="s">
        <v>13</v>
      </c>
      <c r="F6" s="11" t="s">
        <v>12</v>
      </c>
      <c r="G6" s="118" t="s">
        <v>14</v>
      </c>
      <c r="H6" s="118" t="s">
        <v>15</v>
      </c>
      <c r="I6" s="118" t="s">
        <v>8</v>
      </c>
      <c r="J6" s="118" t="s">
        <v>16</v>
      </c>
      <c r="K6" s="11" t="s">
        <v>43</v>
      </c>
      <c r="L6" s="118" t="s">
        <v>17</v>
      </c>
      <c r="M6" s="11" t="s">
        <v>43</v>
      </c>
      <c r="N6" s="13" t="s">
        <v>18</v>
      </c>
      <c r="O6" s="13" t="s">
        <v>19</v>
      </c>
      <c r="P6" s="119"/>
      <c r="Q6" s="118" t="s">
        <v>20</v>
      </c>
      <c r="R6" s="11" t="s">
        <v>21</v>
      </c>
      <c r="S6" s="12" t="s">
        <v>22</v>
      </c>
      <c r="T6" s="114"/>
    </row>
    <row r="7" spans="1:20" s="14" customFormat="1" ht="14.25" customHeight="1">
      <c r="A7" s="126"/>
      <c r="B7" s="123"/>
      <c r="C7" s="120"/>
      <c r="D7" s="16" t="s">
        <v>23</v>
      </c>
      <c r="E7" s="120"/>
      <c r="F7" s="16" t="s">
        <v>23</v>
      </c>
      <c r="G7" s="120"/>
      <c r="H7" s="120"/>
      <c r="I7" s="120"/>
      <c r="J7" s="120"/>
      <c r="K7" s="16" t="s">
        <v>24</v>
      </c>
      <c r="L7" s="120"/>
      <c r="M7" s="16" t="s">
        <v>24</v>
      </c>
      <c r="N7" s="17" t="s">
        <v>25</v>
      </c>
      <c r="O7" s="17" t="s">
        <v>25</v>
      </c>
      <c r="P7" s="120"/>
      <c r="Q7" s="120"/>
      <c r="R7" s="16" t="s">
        <v>26</v>
      </c>
      <c r="S7" s="17" t="s">
        <v>23</v>
      </c>
      <c r="T7" s="15" t="s">
        <v>27</v>
      </c>
    </row>
    <row r="8" spans="1:20" s="27" customFormat="1" ht="14.25" customHeight="1">
      <c r="A8" s="18" t="s">
        <v>28</v>
      </c>
      <c r="B8" s="19">
        <v>1087</v>
      </c>
      <c r="C8" s="57">
        <v>82</v>
      </c>
      <c r="D8" s="23" t="s">
        <v>29</v>
      </c>
      <c r="E8" s="22">
        <v>25</v>
      </c>
      <c r="F8" s="23" t="s">
        <v>30</v>
      </c>
      <c r="G8" s="24">
        <v>15.7</v>
      </c>
      <c r="H8" s="24">
        <v>7.4</v>
      </c>
      <c r="I8" s="25">
        <v>11.4</v>
      </c>
      <c r="J8" s="25">
        <v>33.1</v>
      </c>
      <c r="K8" s="23" t="s">
        <v>31</v>
      </c>
      <c r="L8" s="25">
        <v>-11.2</v>
      </c>
      <c r="M8" s="21" t="s">
        <v>32</v>
      </c>
      <c r="N8" s="26">
        <v>58</v>
      </c>
      <c r="O8" s="26">
        <v>85</v>
      </c>
      <c r="P8" s="20">
        <v>2.3</v>
      </c>
      <c r="Q8" s="27">
        <v>17</v>
      </c>
      <c r="R8" s="28" t="s">
        <v>33</v>
      </c>
      <c r="S8" s="23" t="s">
        <v>44</v>
      </c>
      <c r="T8" s="29">
        <v>2216.5</v>
      </c>
    </row>
    <row r="9" spans="1:20" ht="13.5">
      <c r="A9" s="30">
        <v>55</v>
      </c>
      <c r="B9" s="31">
        <v>1640</v>
      </c>
      <c r="C9" s="58">
        <v>78</v>
      </c>
      <c r="D9" s="32" t="s">
        <v>45</v>
      </c>
      <c r="E9" s="26">
        <v>27</v>
      </c>
      <c r="F9" s="32" t="s">
        <v>46</v>
      </c>
      <c r="G9" s="33">
        <v>15.2</v>
      </c>
      <c r="H9" s="33">
        <v>7.1</v>
      </c>
      <c r="I9" s="34">
        <v>11</v>
      </c>
      <c r="J9" s="34">
        <v>32.2</v>
      </c>
      <c r="K9" s="32" t="s">
        <v>47</v>
      </c>
      <c r="L9" s="34">
        <v>-11.6</v>
      </c>
      <c r="M9" s="35">
        <v>2.17</v>
      </c>
      <c r="N9" s="5">
        <v>49</v>
      </c>
      <c r="O9" s="5">
        <v>100</v>
      </c>
      <c r="P9" s="36">
        <v>2.3</v>
      </c>
      <c r="Q9" s="4">
        <v>15</v>
      </c>
      <c r="R9" s="14" t="s">
        <v>34</v>
      </c>
      <c r="S9" s="32" t="s">
        <v>48</v>
      </c>
      <c r="T9" s="37">
        <v>2086</v>
      </c>
    </row>
    <row r="10" spans="1:20" ht="13.5">
      <c r="A10" s="30">
        <v>60</v>
      </c>
      <c r="B10" s="31">
        <v>1119</v>
      </c>
      <c r="C10" s="58">
        <v>81</v>
      </c>
      <c r="D10" s="32" t="s">
        <v>49</v>
      </c>
      <c r="E10" s="26">
        <v>11</v>
      </c>
      <c r="F10" s="32" t="s">
        <v>50</v>
      </c>
      <c r="G10" s="33">
        <v>15.7</v>
      </c>
      <c r="H10" s="33">
        <v>7.4</v>
      </c>
      <c r="I10" s="34">
        <v>11.4</v>
      </c>
      <c r="J10" s="34">
        <v>34.2</v>
      </c>
      <c r="K10" s="32" t="s">
        <v>51</v>
      </c>
      <c r="L10" s="34">
        <v>-11.1</v>
      </c>
      <c r="M10" s="35">
        <v>1.19</v>
      </c>
      <c r="N10" s="5">
        <v>83</v>
      </c>
      <c r="O10" s="5">
        <v>99</v>
      </c>
      <c r="P10" s="36">
        <v>2.3</v>
      </c>
      <c r="Q10" s="4">
        <v>14</v>
      </c>
      <c r="R10" s="14" t="s">
        <v>33</v>
      </c>
      <c r="S10" s="32" t="s">
        <v>52</v>
      </c>
      <c r="T10" s="37">
        <v>2154.8</v>
      </c>
    </row>
    <row r="11" spans="1:20" ht="13.5">
      <c r="A11" s="30" t="s">
        <v>35</v>
      </c>
      <c r="B11" s="31">
        <v>1292</v>
      </c>
      <c r="C11" s="58">
        <v>90</v>
      </c>
      <c r="D11" s="32" t="s">
        <v>53</v>
      </c>
      <c r="E11" s="26">
        <v>23</v>
      </c>
      <c r="F11" s="32" t="s">
        <v>54</v>
      </c>
      <c r="G11" s="33">
        <v>17.3</v>
      </c>
      <c r="H11" s="33">
        <v>9</v>
      </c>
      <c r="I11" s="34">
        <v>13</v>
      </c>
      <c r="J11" s="34">
        <v>34.3</v>
      </c>
      <c r="K11" s="32" t="s">
        <v>55</v>
      </c>
      <c r="L11" s="34">
        <v>-10.9</v>
      </c>
      <c r="M11" s="35" t="s">
        <v>56</v>
      </c>
      <c r="N11" s="5">
        <v>89</v>
      </c>
      <c r="O11" s="5">
        <v>67</v>
      </c>
      <c r="P11" s="36">
        <v>2.2</v>
      </c>
      <c r="Q11" s="4">
        <v>14</v>
      </c>
      <c r="R11" s="14" t="s">
        <v>36</v>
      </c>
      <c r="S11" s="32" t="s">
        <v>57</v>
      </c>
      <c r="T11" s="37">
        <v>1529</v>
      </c>
    </row>
    <row r="12" spans="1:20" ht="13.5">
      <c r="A12" s="30">
        <v>5</v>
      </c>
      <c r="B12" s="31">
        <v>1518</v>
      </c>
      <c r="C12" s="58">
        <v>129</v>
      </c>
      <c r="D12" s="32" t="s">
        <v>58</v>
      </c>
      <c r="E12" s="26">
        <v>22</v>
      </c>
      <c r="F12" s="32" t="s">
        <v>58</v>
      </c>
      <c r="G12" s="33">
        <v>15.4</v>
      </c>
      <c r="H12" s="33">
        <v>7.5</v>
      </c>
      <c r="I12" s="34">
        <v>11.3</v>
      </c>
      <c r="J12" s="34">
        <v>30</v>
      </c>
      <c r="K12" s="32" t="s">
        <v>59</v>
      </c>
      <c r="L12" s="34">
        <v>-6.4</v>
      </c>
      <c r="M12" s="38" t="s">
        <v>60</v>
      </c>
      <c r="N12" s="5">
        <v>37</v>
      </c>
      <c r="O12" s="5">
        <v>70</v>
      </c>
      <c r="P12" s="36">
        <v>2.4</v>
      </c>
      <c r="Q12" s="4">
        <v>17</v>
      </c>
      <c r="R12" s="14" t="s">
        <v>34</v>
      </c>
      <c r="S12" s="32" t="s">
        <v>61</v>
      </c>
      <c r="T12" s="37">
        <v>1395.5</v>
      </c>
    </row>
    <row r="13" spans="1:20" ht="8.25" customHeight="1">
      <c r="A13" s="30"/>
      <c r="B13" s="31"/>
      <c r="C13" s="58"/>
      <c r="D13" s="32"/>
      <c r="E13" s="26"/>
      <c r="F13" s="32"/>
      <c r="G13" s="33"/>
      <c r="H13" s="33"/>
      <c r="I13" s="34"/>
      <c r="J13" s="34"/>
      <c r="K13" s="32"/>
      <c r="L13" s="34"/>
      <c r="M13" s="38"/>
      <c r="N13" s="5"/>
      <c r="O13" s="5"/>
      <c r="P13" s="36"/>
      <c r="R13" s="14"/>
      <c r="S13" s="32"/>
      <c r="T13" s="37"/>
    </row>
    <row r="14" spans="1:20" ht="13.5">
      <c r="A14" s="30">
        <v>6</v>
      </c>
      <c r="B14" s="31">
        <v>1106</v>
      </c>
      <c r="C14" s="58">
        <v>80</v>
      </c>
      <c r="D14" s="32" t="s">
        <v>62</v>
      </c>
      <c r="E14" s="26">
        <v>26</v>
      </c>
      <c r="F14" s="32" t="s">
        <v>63</v>
      </c>
      <c r="G14" s="33">
        <v>17</v>
      </c>
      <c r="H14" s="33">
        <v>8</v>
      </c>
      <c r="I14" s="34">
        <v>12</v>
      </c>
      <c r="J14" s="34">
        <v>35.9</v>
      </c>
      <c r="K14" s="32" t="s">
        <v>64</v>
      </c>
      <c r="L14" s="34">
        <v>-8.4</v>
      </c>
      <c r="M14" s="38">
        <v>1.31</v>
      </c>
      <c r="N14" s="5">
        <v>85</v>
      </c>
      <c r="O14" s="5">
        <v>91</v>
      </c>
      <c r="P14" s="32" t="s">
        <v>65</v>
      </c>
      <c r="Q14" s="4">
        <v>18</v>
      </c>
      <c r="R14" s="14" t="s">
        <v>34</v>
      </c>
      <c r="S14" s="32" t="s">
        <v>66</v>
      </c>
      <c r="T14" s="37">
        <v>1835.9</v>
      </c>
    </row>
    <row r="15" spans="1:20" ht="13.5">
      <c r="A15" s="30">
        <v>7</v>
      </c>
      <c r="B15" s="31">
        <v>963</v>
      </c>
      <c r="C15" s="58">
        <v>84</v>
      </c>
      <c r="D15" s="32" t="s">
        <v>67</v>
      </c>
      <c r="E15" s="26">
        <v>11</v>
      </c>
      <c r="F15" s="32" t="s">
        <v>68</v>
      </c>
      <c r="G15" s="33">
        <v>16.2</v>
      </c>
      <c r="H15" s="33">
        <v>8</v>
      </c>
      <c r="I15" s="34">
        <v>12</v>
      </c>
      <c r="J15" s="34">
        <v>35.2</v>
      </c>
      <c r="K15" s="32" t="s">
        <v>69</v>
      </c>
      <c r="L15" s="34">
        <v>-8.8</v>
      </c>
      <c r="M15" s="38">
        <v>1.17</v>
      </c>
      <c r="N15" s="5">
        <v>66</v>
      </c>
      <c r="O15" s="5">
        <v>96</v>
      </c>
      <c r="P15" s="36">
        <v>2.4</v>
      </c>
      <c r="Q15" s="4">
        <v>16</v>
      </c>
      <c r="R15" s="14" t="s">
        <v>34</v>
      </c>
      <c r="S15" s="32" t="s">
        <v>70</v>
      </c>
      <c r="T15" s="37">
        <v>1653.3</v>
      </c>
    </row>
    <row r="16" spans="1:20" ht="13.5">
      <c r="A16" s="30">
        <v>8</v>
      </c>
      <c r="B16" s="31">
        <v>960</v>
      </c>
      <c r="C16" s="58">
        <v>96</v>
      </c>
      <c r="D16" s="32" t="s">
        <v>71</v>
      </c>
      <c r="E16" s="26">
        <v>17</v>
      </c>
      <c r="F16" s="32" t="s">
        <v>72</v>
      </c>
      <c r="G16" s="33">
        <v>15.7</v>
      </c>
      <c r="H16" s="33">
        <v>7.2</v>
      </c>
      <c r="I16" s="34">
        <v>11.4</v>
      </c>
      <c r="J16" s="34">
        <v>33.7</v>
      </c>
      <c r="K16" s="32" t="s">
        <v>73</v>
      </c>
      <c r="L16" s="34">
        <v>-7.6</v>
      </c>
      <c r="M16" s="38" t="s">
        <v>74</v>
      </c>
      <c r="N16" s="5">
        <v>58</v>
      </c>
      <c r="O16" s="5">
        <v>97</v>
      </c>
      <c r="P16" s="36">
        <v>2.4</v>
      </c>
      <c r="Q16" s="4">
        <v>19</v>
      </c>
      <c r="R16" s="14" t="s">
        <v>34</v>
      </c>
      <c r="S16" s="32" t="s">
        <v>75</v>
      </c>
      <c r="T16" s="37">
        <v>1678.8</v>
      </c>
    </row>
    <row r="17" spans="1:20" ht="13.5">
      <c r="A17" s="30">
        <v>9</v>
      </c>
      <c r="B17" s="31">
        <v>1039</v>
      </c>
      <c r="C17" s="58">
        <v>82</v>
      </c>
      <c r="D17" s="32" t="s">
        <v>76</v>
      </c>
      <c r="E17" s="26">
        <v>18</v>
      </c>
      <c r="F17" s="32" t="s">
        <v>77</v>
      </c>
      <c r="G17" s="33">
        <v>16.5</v>
      </c>
      <c r="H17" s="33">
        <v>8.1</v>
      </c>
      <c r="I17" s="34">
        <v>12.1</v>
      </c>
      <c r="J17" s="34">
        <v>34</v>
      </c>
      <c r="K17" s="32" t="s">
        <v>78</v>
      </c>
      <c r="L17" s="34">
        <v>-6.2</v>
      </c>
      <c r="M17" s="38">
        <v>1.22</v>
      </c>
      <c r="N17" s="5">
        <v>72</v>
      </c>
      <c r="O17" s="5">
        <v>78</v>
      </c>
      <c r="P17" s="36">
        <v>2.5</v>
      </c>
      <c r="Q17" s="4">
        <v>15</v>
      </c>
      <c r="R17" s="14" t="s">
        <v>33</v>
      </c>
      <c r="S17" s="32" t="s">
        <v>79</v>
      </c>
      <c r="T17" s="37">
        <v>1697.1</v>
      </c>
    </row>
    <row r="18" spans="1:20" ht="13.5">
      <c r="A18" s="30">
        <v>10</v>
      </c>
      <c r="B18" s="31">
        <v>1554</v>
      </c>
      <c r="C18" s="58">
        <v>98</v>
      </c>
      <c r="D18" s="32" t="s">
        <v>80</v>
      </c>
      <c r="E18" s="26">
        <v>27</v>
      </c>
      <c r="F18" s="32" t="s">
        <v>81</v>
      </c>
      <c r="G18" s="33">
        <v>16.6</v>
      </c>
      <c r="H18" s="33">
        <v>8.5</v>
      </c>
      <c r="I18" s="34">
        <v>12.4</v>
      </c>
      <c r="J18" s="34">
        <v>32</v>
      </c>
      <c r="K18" s="32" t="s">
        <v>82</v>
      </c>
      <c r="L18" s="34">
        <v>-7.7</v>
      </c>
      <c r="M18" s="38">
        <v>1.28</v>
      </c>
      <c r="N18" s="5">
        <v>74</v>
      </c>
      <c r="O18" s="5">
        <v>90</v>
      </c>
      <c r="P18" s="36">
        <v>2.1</v>
      </c>
      <c r="Q18" s="4">
        <v>14</v>
      </c>
      <c r="R18" s="14" t="s">
        <v>33</v>
      </c>
      <c r="S18" s="32" t="s">
        <v>83</v>
      </c>
      <c r="T18" s="37">
        <v>1375.7</v>
      </c>
    </row>
    <row r="19" spans="1:20" ht="8.25" customHeight="1">
      <c r="A19" s="30"/>
      <c r="B19" s="31"/>
      <c r="C19" s="58"/>
      <c r="D19" s="32"/>
      <c r="E19" s="26"/>
      <c r="F19" s="32"/>
      <c r="G19" s="33"/>
      <c r="H19" s="33"/>
      <c r="I19" s="34"/>
      <c r="J19" s="34"/>
      <c r="K19" s="32"/>
      <c r="L19" s="34"/>
      <c r="M19" s="38"/>
      <c r="N19" s="5"/>
      <c r="O19" s="5"/>
      <c r="P19" s="36"/>
      <c r="R19" s="14"/>
      <c r="S19" s="32"/>
      <c r="T19" s="37"/>
    </row>
    <row r="20" spans="1:20" ht="13.5">
      <c r="A20" s="30">
        <v>11</v>
      </c>
      <c r="B20" s="31">
        <v>1879</v>
      </c>
      <c r="C20" s="58">
        <v>215</v>
      </c>
      <c r="D20" s="32" t="s">
        <v>84</v>
      </c>
      <c r="E20" s="26">
        <v>35</v>
      </c>
      <c r="F20" s="32" t="s">
        <v>85</v>
      </c>
      <c r="G20" s="33">
        <v>17.1</v>
      </c>
      <c r="H20" s="33">
        <v>8.5</v>
      </c>
      <c r="I20" s="34">
        <v>12.7</v>
      </c>
      <c r="J20" s="34">
        <v>34.5</v>
      </c>
      <c r="K20" s="32" t="s">
        <v>86</v>
      </c>
      <c r="L20" s="34">
        <v>-6.8</v>
      </c>
      <c r="M20" s="38" t="s">
        <v>87</v>
      </c>
      <c r="N20" s="5">
        <v>82</v>
      </c>
      <c r="O20" s="5">
        <v>90</v>
      </c>
      <c r="P20" s="36">
        <v>2.3</v>
      </c>
      <c r="Q20" s="4">
        <v>15</v>
      </c>
      <c r="R20" s="14" t="s">
        <v>36</v>
      </c>
      <c r="S20" s="32" t="s">
        <v>88</v>
      </c>
      <c r="T20" s="39" t="s">
        <v>37</v>
      </c>
    </row>
    <row r="21" spans="1:20" ht="13.5">
      <c r="A21" s="30">
        <v>12</v>
      </c>
      <c r="B21" s="31">
        <v>1207</v>
      </c>
      <c r="C21" s="58">
        <v>99</v>
      </c>
      <c r="D21" s="32" t="s">
        <v>89</v>
      </c>
      <c r="E21" s="26" t="s">
        <v>90</v>
      </c>
      <c r="F21" s="32" t="s">
        <v>91</v>
      </c>
      <c r="G21" s="33">
        <v>16.6</v>
      </c>
      <c r="H21" s="33">
        <v>8.3</v>
      </c>
      <c r="I21" s="34">
        <v>12.3</v>
      </c>
      <c r="J21" s="34">
        <v>35.3</v>
      </c>
      <c r="K21" s="32" t="s">
        <v>92</v>
      </c>
      <c r="L21" s="34">
        <v>-7.2</v>
      </c>
      <c r="M21" s="38">
        <v>1.28</v>
      </c>
      <c r="N21" s="5">
        <v>84</v>
      </c>
      <c r="O21" s="5">
        <v>100</v>
      </c>
      <c r="P21" s="36">
        <v>2.3</v>
      </c>
      <c r="Q21" s="4">
        <v>16</v>
      </c>
      <c r="R21" s="14" t="s">
        <v>34</v>
      </c>
      <c r="S21" s="32" t="s">
        <v>93</v>
      </c>
      <c r="T21" s="37">
        <v>1628.8</v>
      </c>
    </row>
    <row r="22" spans="1:20" ht="13.5">
      <c r="A22" s="30">
        <v>13</v>
      </c>
      <c r="B22" s="40">
        <v>1170</v>
      </c>
      <c r="C22" s="58">
        <v>93</v>
      </c>
      <c r="D22" s="32" t="s">
        <v>94</v>
      </c>
      <c r="E22" s="32" t="s">
        <v>95</v>
      </c>
      <c r="F22" s="36">
        <v>8.12</v>
      </c>
      <c r="G22" s="33">
        <v>16.2</v>
      </c>
      <c r="H22" s="33">
        <v>7.6</v>
      </c>
      <c r="I22" s="34">
        <v>11.7</v>
      </c>
      <c r="J22" s="34">
        <v>34</v>
      </c>
      <c r="K22" s="32">
        <v>7.31</v>
      </c>
      <c r="L22" s="34">
        <v>-8.3</v>
      </c>
      <c r="M22" s="38">
        <v>2.14</v>
      </c>
      <c r="N22" s="5">
        <v>71</v>
      </c>
      <c r="O22" s="4">
        <v>97</v>
      </c>
      <c r="P22" s="36">
        <v>2.2</v>
      </c>
      <c r="Q22" s="4">
        <v>14</v>
      </c>
      <c r="R22" s="14" t="s">
        <v>34</v>
      </c>
      <c r="S22" s="5" t="s">
        <v>96</v>
      </c>
      <c r="T22" s="41">
        <v>1620.1</v>
      </c>
    </row>
    <row r="23" spans="1:20" ht="13.5">
      <c r="A23" s="30">
        <v>14</v>
      </c>
      <c r="B23" s="40">
        <v>1327</v>
      </c>
      <c r="C23" s="58">
        <v>110</v>
      </c>
      <c r="D23" s="32" t="s">
        <v>97</v>
      </c>
      <c r="E23" s="32" t="s">
        <v>98</v>
      </c>
      <c r="F23" s="4">
        <v>7.11</v>
      </c>
      <c r="G23" s="42">
        <v>16.6</v>
      </c>
      <c r="H23" s="34">
        <v>8.1</v>
      </c>
      <c r="I23" s="33">
        <v>12.1</v>
      </c>
      <c r="J23" s="33">
        <v>34.6</v>
      </c>
      <c r="K23" s="43" t="s">
        <v>99</v>
      </c>
      <c r="L23" s="34">
        <v>-6.5</v>
      </c>
      <c r="M23" s="32">
        <v>2.14</v>
      </c>
      <c r="N23" s="38">
        <v>71</v>
      </c>
      <c r="O23" s="4">
        <v>78</v>
      </c>
      <c r="P23" s="4">
        <v>2.3</v>
      </c>
      <c r="Q23" s="4">
        <v>13</v>
      </c>
      <c r="R23" s="14" t="s">
        <v>36</v>
      </c>
      <c r="S23" s="5">
        <v>12.17</v>
      </c>
      <c r="T23" s="44">
        <v>1682.1</v>
      </c>
    </row>
    <row r="24" spans="1:20" ht="13.5">
      <c r="A24" s="30">
        <v>15</v>
      </c>
      <c r="B24" s="51">
        <v>1382</v>
      </c>
      <c r="C24" s="58">
        <v>76</v>
      </c>
      <c r="D24" s="32" t="s">
        <v>100</v>
      </c>
      <c r="E24" s="32" t="s">
        <v>101</v>
      </c>
      <c r="F24" s="4">
        <v>8.25</v>
      </c>
      <c r="G24" s="65">
        <v>16.2</v>
      </c>
      <c r="H24" s="46">
        <v>7.5</v>
      </c>
      <c r="I24" s="33">
        <v>11.7</v>
      </c>
      <c r="J24" s="33">
        <v>33.9</v>
      </c>
      <c r="K24" s="43" t="s">
        <v>102</v>
      </c>
      <c r="L24" s="34">
        <v>-7.2</v>
      </c>
      <c r="M24" s="43" t="s">
        <v>103</v>
      </c>
      <c r="N24" s="38">
        <v>56</v>
      </c>
      <c r="O24" s="4">
        <v>89</v>
      </c>
      <c r="P24" s="4">
        <v>2.2</v>
      </c>
      <c r="Q24" s="4">
        <v>17</v>
      </c>
      <c r="R24" s="14" t="s">
        <v>34</v>
      </c>
      <c r="S24" s="32">
        <v>1.3</v>
      </c>
      <c r="T24" s="52">
        <v>1482.9</v>
      </c>
    </row>
    <row r="25" spans="1:20" s="45" customFormat="1" ht="8.25" customHeight="1">
      <c r="A25" s="55"/>
      <c r="B25" s="53"/>
      <c r="C25" s="59"/>
      <c r="D25" s="64"/>
      <c r="E25" s="53"/>
      <c r="F25" s="53"/>
      <c r="G25" s="66"/>
      <c r="H25" s="76"/>
      <c r="I25" s="53"/>
      <c r="J25" s="53"/>
      <c r="K25" s="53"/>
      <c r="L25" s="53"/>
      <c r="M25" s="53"/>
      <c r="N25" s="53"/>
      <c r="O25" s="53"/>
      <c r="P25" s="53"/>
      <c r="Q25" s="53"/>
      <c r="R25" s="53"/>
      <c r="S25" s="53"/>
      <c r="T25" s="53"/>
    </row>
    <row r="26" spans="1:20" s="45" customFormat="1" ht="13.5">
      <c r="A26" s="30">
        <v>16</v>
      </c>
      <c r="B26" s="63">
        <v>1344</v>
      </c>
      <c r="C26" s="60">
        <v>111</v>
      </c>
      <c r="D26" s="5">
        <v>10.9</v>
      </c>
      <c r="E26" s="4">
        <v>25</v>
      </c>
      <c r="F26" s="4">
        <v>9.25</v>
      </c>
      <c r="G26" s="67">
        <v>17.7</v>
      </c>
      <c r="H26" s="56">
        <v>8.2</v>
      </c>
      <c r="I26" s="68">
        <v>12.7</v>
      </c>
      <c r="J26" s="56">
        <v>34.8</v>
      </c>
      <c r="K26" s="54">
        <v>7.9</v>
      </c>
      <c r="L26" s="34">
        <v>-7</v>
      </c>
      <c r="M26" s="54">
        <v>12.31</v>
      </c>
      <c r="N26" s="50">
        <v>90</v>
      </c>
      <c r="O26" s="54">
        <v>88</v>
      </c>
      <c r="P26" s="4">
        <v>2.4</v>
      </c>
      <c r="Q26" s="4">
        <v>18</v>
      </c>
      <c r="R26" s="14" t="s">
        <v>34</v>
      </c>
      <c r="S26" s="4">
        <v>2.23</v>
      </c>
      <c r="T26" s="72">
        <v>1819.2</v>
      </c>
    </row>
    <row r="27" spans="1:20" s="45" customFormat="1" ht="13.5">
      <c r="A27" s="30">
        <v>17</v>
      </c>
      <c r="B27" s="63">
        <v>1279</v>
      </c>
      <c r="C27" s="62">
        <v>124</v>
      </c>
      <c r="D27" s="5">
        <v>8.26</v>
      </c>
      <c r="E27" s="4">
        <v>28</v>
      </c>
      <c r="F27" s="4">
        <v>8.19</v>
      </c>
      <c r="G27" s="67">
        <v>16.3</v>
      </c>
      <c r="H27" s="56">
        <v>7.7</v>
      </c>
      <c r="I27" s="68">
        <v>11.8</v>
      </c>
      <c r="J27" s="56">
        <v>34.5</v>
      </c>
      <c r="K27" s="54">
        <v>8.5</v>
      </c>
      <c r="L27" s="34">
        <v>-8</v>
      </c>
      <c r="M27" s="54">
        <v>3.6</v>
      </c>
      <c r="N27" s="50">
        <v>84</v>
      </c>
      <c r="O27" s="54">
        <v>108</v>
      </c>
      <c r="P27" s="4">
        <v>2.2</v>
      </c>
      <c r="Q27" s="4">
        <v>15</v>
      </c>
      <c r="R27" s="14" t="s">
        <v>34</v>
      </c>
      <c r="S27" s="4">
        <v>5.7</v>
      </c>
      <c r="T27" s="72">
        <v>1606.3</v>
      </c>
    </row>
    <row r="28" spans="1:20" s="45" customFormat="1" ht="13.5">
      <c r="A28" s="30">
        <v>18</v>
      </c>
      <c r="B28" s="63">
        <v>1687</v>
      </c>
      <c r="C28" s="62">
        <v>101</v>
      </c>
      <c r="D28" s="5">
        <v>12.27</v>
      </c>
      <c r="E28" s="4">
        <v>26</v>
      </c>
      <c r="F28" s="4">
        <v>12.27</v>
      </c>
      <c r="G28" s="65">
        <v>16.5</v>
      </c>
      <c r="H28" s="46">
        <v>8</v>
      </c>
      <c r="I28" s="46">
        <v>12</v>
      </c>
      <c r="J28" s="46">
        <v>33.3</v>
      </c>
      <c r="K28" s="4">
        <v>8.8</v>
      </c>
      <c r="L28" s="46">
        <v>-8.5</v>
      </c>
      <c r="M28" s="71">
        <v>1.1</v>
      </c>
      <c r="N28" s="4">
        <v>70</v>
      </c>
      <c r="O28" s="4">
        <v>90</v>
      </c>
      <c r="P28" s="4">
        <v>2.2</v>
      </c>
      <c r="Q28" s="4">
        <v>17</v>
      </c>
      <c r="R28" s="14" t="s">
        <v>34</v>
      </c>
      <c r="S28" s="4">
        <v>4.3</v>
      </c>
      <c r="T28" s="72">
        <v>1489.4</v>
      </c>
    </row>
    <row r="29" spans="1:20" ht="13.5">
      <c r="A29" s="30">
        <v>19</v>
      </c>
      <c r="B29" s="77">
        <v>1584</v>
      </c>
      <c r="C29" s="74">
        <v>195</v>
      </c>
      <c r="D29" s="5">
        <v>7.15</v>
      </c>
      <c r="E29" s="4">
        <v>39</v>
      </c>
      <c r="F29" s="4">
        <v>9.5</v>
      </c>
      <c r="G29" s="72">
        <v>17.4</v>
      </c>
      <c r="H29" s="46">
        <v>8.2</v>
      </c>
      <c r="I29" s="46">
        <v>12.5</v>
      </c>
      <c r="J29" s="46">
        <v>35.9</v>
      </c>
      <c r="K29" s="4">
        <v>8.15</v>
      </c>
      <c r="L29" s="46">
        <v>-7.9</v>
      </c>
      <c r="M29" s="71">
        <v>2.25</v>
      </c>
      <c r="N29" s="75">
        <v>79</v>
      </c>
      <c r="O29" s="75">
        <v>93</v>
      </c>
      <c r="P29" s="4">
        <v>2.2</v>
      </c>
      <c r="Q29" s="4">
        <v>18</v>
      </c>
      <c r="R29" s="14" t="s">
        <v>34</v>
      </c>
      <c r="S29" s="71">
        <v>4.14</v>
      </c>
      <c r="T29" s="44">
        <v>1730.6</v>
      </c>
    </row>
    <row r="30" spans="1:20" ht="13.5">
      <c r="A30" s="30">
        <v>20</v>
      </c>
      <c r="B30" s="81">
        <v>1148</v>
      </c>
      <c r="C30" s="74">
        <v>66</v>
      </c>
      <c r="D30" s="5">
        <v>4.18</v>
      </c>
      <c r="E30" s="4">
        <v>13</v>
      </c>
      <c r="F30" s="5" t="s">
        <v>106</v>
      </c>
      <c r="G30" s="72">
        <v>16.7</v>
      </c>
      <c r="H30" s="46">
        <v>7.7</v>
      </c>
      <c r="I30" s="46">
        <v>11.9</v>
      </c>
      <c r="J30" s="46">
        <v>34.5</v>
      </c>
      <c r="K30" s="4">
        <v>8.7</v>
      </c>
      <c r="L30" s="46">
        <v>-7.1</v>
      </c>
      <c r="M30" s="78" t="s">
        <v>107</v>
      </c>
      <c r="N30" s="75">
        <v>78</v>
      </c>
      <c r="O30" s="75">
        <v>102</v>
      </c>
      <c r="P30" s="4">
        <v>2.2</v>
      </c>
      <c r="Q30" s="4">
        <v>17</v>
      </c>
      <c r="R30" s="14" t="s">
        <v>34</v>
      </c>
      <c r="S30" s="71">
        <v>2.21</v>
      </c>
      <c r="T30" s="44">
        <v>1514.3</v>
      </c>
    </row>
    <row r="31" spans="1:20" ht="13.5">
      <c r="A31" s="30"/>
      <c r="B31" s="81"/>
      <c r="C31" s="74"/>
      <c r="D31" s="5"/>
      <c r="F31" s="5"/>
      <c r="G31" s="72"/>
      <c r="H31" s="46"/>
      <c r="I31" s="46"/>
      <c r="J31" s="46"/>
      <c r="L31" s="46"/>
      <c r="M31" s="78"/>
      <c r="N31" s="75"/>
      <c r="O31" s="75"/>
      <c r="R31" s="14"/>
      <c r="S31" s="71"/>
      <c r="T31" s="44"/>
    </row>
    <row r="32" spans="1:20" ht="13.5">
      <c r="A32" s="30">
        <v>21</v>
      </c>
      <c r="B32" s="81">
        <v>1140</v>
      </c>
      <c r="C32" s="74">
        <v>89</v>
      </c>
      <c r="D32" s="5">
        <v>8.1</v>
      </c>
      <c r="E32" s="4">
        <v>12</v>
      </c>
      <c r="F32" s="5">
        <v>7.29</v>
      </c>
      <c r="G32" s="72">
        <v>17</v>
      </c>
      <c r="H32" s="46">
        <v>7.9</v>
      </c>
      <c r="I32" s="46">
        <v>12.2</v>
      </c>
      <c r="J32" s="46">
        <v>33.6</v>
      </c>
      <c r="K32" s="4">
        <v>7.15</v>
      </c>
      <c r="L32" s="46">
        <v>-5.1</v>
      </c>
      <c r="M32" s="78">
        <v>2.22</v>
      </c>
      <c r="N32" s="75">
        <v>70</v>
      </c>
      <c r="O32" s="75">
        <v>86</v>
      </c>
      <c r="P32" s="4">
        <v>2.4</v>
      </c>
      <c r="Q32" s="4">
        <v>17.3</v>
      </c>
      <c r="R32" s="14" t="s">
        <v>34</v>
      </c>
      <c r="S32" s="71">
        <v>12.27</v>
      </c>
      <c r="T32" s="44">
        <v>1539.9</v>
      </c>
    </row>
    <row r="33" spans="1:20" ht="13.5">
      <c r="A33" s="30">
        <v>22</v>
      </c>
      <c r="B33" s="81">
        <v>1444</v>
      </c>
      <c r="C33" s="74">
        <v>112</v>
      </c>
      <c r="D33" s="5">
        <v>9.12</v>
      </c>
      <c r="E33" s="4">
        <v>37</v>
      </c>
      <c r="F33" s="5" t="s">
        <v>108</v>
      </c>
      <c r="G33" s="72">
        <v>17.4</v>
      </c>
      <c r="H33" s="46">
        <v>8.2</v>
      </c>
      <c r="I33" s="46">
        <v>12.5</v>
      </c>
      <c r="J33" s="46">
        <v>35.3</v>
      </c>
      <c r="K33" s="4">
        <v>8.24</v>
      </c>
      <c r="L33" s="46">
        <v>-7.4</v>
      </c>
      <c r="M33" s="78" t="s">
        <v>109</v>
      </c>
      <c r="N33" s="75">
        <v>98</v>
      </c>
      <c r="O33" s="75">
        <v>98</v>
      </c>
      <c r="P33" s="4">
        <v>2.4</v>
      </c>
      <c r="Q33" s="4">
        <v>19.4</v>
      </c>
      <c r="R33" s="14" t="s">
        <v>34</v>
      </c>
      <c r="S33" s="71">
        <v>12.4</v>
      </c>
      <c r="T33" s="44">
        <v>1578.8999999999999</v>
      </c>
    </row>
    <row r="34" spans="1:20" ht="13.5">
      <c r="A34" s="30">
        <v>23</v>
      </c>
      <c r="B34" s="81">
        <v>1139.5</v>
      </c>
      <c r="C34" s="74">
        <v>132</v>
      </c>
      <c r="D34" s="5">
        <v>9.21</v>
      </c>
      <c r="E34" s="4">
        <v>25</v>
      </c>
      <c r="F34" s="5" t="s">
        <v>113</v>
      </c>
      <c r="G34" s="72">
        <v>16.8</v>
      </c>
      <c r="H34" s="46">
        <v>7.5</v>
      </c>
      <c r="I34" s="46">
        <v>11.9</v>
      </c>
      <c r="J34" s="46">
        <v>34.5</v>
      </c>
      <c r="K34" s="4">
        <v>8.1</v>
      </c>
      <c r="L34" s="46">
        <v>-7.3</v>
      </c>
      <c r="M34" s="78" t="s">
        <v>114</v>
      </c>
      <c r="N34" s="75">
        <v>93</v>
      </c>
      <c r="O34" s="75">
        <v>110</v>
      </c>
      <c r="P34" s="4">
        <v>2.4</v>
      </c>
      <c r="Q34" s="4">
        <v>15.7</v>
      </c>
      <c r="R34" s="14" t="s">
        <v>111</v>
      </c>
      <c r="S34" s="71">
        <v>4.28</v>
      </c>
      <c r="T34" s="44">
        <v>1838.7</v>
      </c>
    </row>
    <row r="35" spans="1:20" s="45" customFormat="1" ht="13.5">
      <c r="A35" s="30">
        <v>24</v>
      </c>
      <c r="B35" s="81">
        <v>1267</v>
      </c>
      <c r="C35" s="74">
        <v>110</v>
      </c>
      <c r="D35" s="102">
        <v>5.3</v>
      </c>
      <c r="E35" s="4">
        <v>26.5</v>
      </c>
      <c r="F35" s="32" t="s">
        <v>117</v>
      </c>
      <c r="G35" s="72">
        <v>16.2</v>
      </c>
      <c r="H35" s="46">
        <v>7.5</v>
      </c>
      <c r="I35" s="46">
        <v>11.5</v>
      </c>
      <c r="J35" s="46">
        <v>34.9</v>
      </c>
      <c r="K35" s="4">
        <v>8.17</v>
      </c>
      <c r="L35" s="32" t="s">
        <v>118</v>
      </c>
      <c r="M35" s="32" t="s">
        <v>119</v>
      </c>
      <c r="N35" s="75">
        <v>81</v>
      </c>
      <c r="O35" s="75">
        <v>117</v>
      </c>
      <c r="P35" s="4">
        <v>2.4</v>
      </c>
      <c r="Q35" s="4">
        <v>20.4</v>
      </c>
      <c r="R35" s="14" t="s">
        <v>34</v>
      </c>
      <c r="S35" s="103">
        <v>4.4</v>
      </c>
      <c r="T35" s="41">
        <v>1709.9</v>
      </c>
    </row>
    <row r="36" spans="1:20" s="83" customFormat="1" ht="13.5">
      <c r="A36" s="30">
        <v>25</v>
      </c>
      <c r="B36" s="81">
        <v>1152</v>
      </c>
      <c r="C36" s="74">
        <v>78.5</v>
      </c>
      <c r="D36" s="102">
        <v>10.16</v>
      </c>
      <c r="E36" s="4">
        <v>30.5</v>
      </c>
      <c r="F36" s="32" t="s">
        <v>121</v>
      </c>
      <c r="G36" s="72">
        <v>16.5</v>
      </c>
      <c r="H36" s="46">
        <v>7.3</v>
      </c>
      <c r="I36" s="46">
        <v>11.7</v>
      </c>
      <c r="J36" s="46">
        <v>34.3</v>
      </c>
      <c r="K36" s="4">
        <v>8.19</v>
      </c>
      <c r="L36" s="32" t="s">
        <v>122</v>
      </c>
      <c r="M36" s="32" t="s">
        <v>123</v>
      </c>
      <c r="N36" s="75">
        <v>86</v>
      </c>
      <c r="O36" s="75">
        <v>110</v>
      </c>
      <c r="P36" s="4">
        <v>2.5</v>
      </c>
      <c r="Q36" s="4">
        <v>21.2</v>
      </c>
      <c r="R36" s="14" t="s">
        <v>34</v>
      </c>
      <c r="S36" s="103">
        <v>4.8</v>
      </c>
      <c r="T36" s="41">
        <v>1764.8</v>
      </c>
    </row>
    <row r="37" spans="1:20" s="83" customFormat="1" ht="13.5">
      <c r="A37" s="30"/>
      <c r="B37" s="81"/>
      <c r="C37" s="74"/>
      <c r="D37" s="102"/>
      <c r="E37" s="4"/>
      <c r="F37" s="32"/>
      <c r="G37" s="72"/>
      <c r="H37" s="46"/>
      <c r="I37" s="46"/>
      <c r="J37" s="46"/>
      <c r="K37" s="4"/>
      <c r="L37" s="32"/>
      <c r="M37" s="32"/>
      <c r="N37" s="75"/>
      <c r="O37" s="75"/>
      <c r="P37" s="4"/>
      <c r="Q37" s="4"/>
      <c r="R37" s="14"/>
      <c r="S37" s="103"/>
      <c r="T37" s="41"/>
    </row>
    <row r="38" spans="1:20" s="45" customFormat="1" ht="13.5">
      <c r="A38" s="30">
        <v>26</v>
      </c>
      <c r="B38" s="81">
        <v>1500.5</v>
      </c>
      <c r="C38" s="74">
        <v>99</v>
      </c>
      <c r="D38" s="102">
        <v>6.29</v>
      </c>
      <c r="E38" s="4">
        <v>36.5</v>
      </c>
      <c r="F38" s="32" t="s">
        <v>124</v>
      </c>
      <c r="G38" s="72">
        <v>16.7</v>
      </c>
      <c r="H38" s="46">
        <v>7.3</v>
      </c>
      <c r="I38" s="46">
        <v>11.8</v>
      </c>
      <c r="J38" s="46">
        <v>35.3</v>
      </c>
      <c r="K38" s="4">
        <v>8.5</v>
      </c>
      <c r="L38" s="32" t="s">
        <v>125</v>
      </c>
      <c r="M38" s="32" t="s">
        <v>126</v>
      </c>
      <c r="N38" s="75">
        <v>76</v>
      </c>
      <c r="O38" s="75">
        <v>102</v>
      </c>
      <c r="P38" s="4">
        <v>2.5</v>
      </c>
      <c r="Q38" s="4">
        <v>16</v>
      </c>
      <c r="R38" s="14" t="s">
        <v>34</v>
      </c>
      <c r="S38" s="103">
        <v>5.3</v>
      </c>
      <c r="T38" s="41">
        <v>1904.3</v>
      </c>
    </row>
    <row r="39" spans="1:20" s="45" customFormat="1" ht="13.5">
      <c r="A39" s="30">
        <v>27</v>
      </c>
      <c r="B39" s="81">
        <v>1341.5</v>
      </c>
      <c r="C39" s="74">
        <v>142</v>
      </c>
      <c r="D39" s="84" t="s">
        <v>129</v>
      </c>
      <c r="E39" s="79">
        <v>37</v>
      </c>
      <c r="F39" s="84" t="s">
        <v>129</v>
      </c>
      <c r="G39" s="72">
        <v>17.4</v>
      </c>
      <c r="H39" s="46">
        <v>8.1</v>
      </c>
      <c r="I39" s="46">
        <v>12.6</v>
      </c>
      <c r="J39" s="46">
        <v>35.8</v>
      </c>
      <c r="K39" s="84" t="s">
        <v>128</v>
      </c>
      <c r="L39" s="79">
        <v>-6.9</v>
      </c>
      <c r="M39" s="84" t="s">
        <v>127</v>
      </c>
      <c r="N39" s="75">
        <v>81</v>
      </c>
      <c r="O39" s="75">
        <v>86</v>
      </c>
      <c r="P39" s="4">
        <v>2.4</v>
      </c>
      <c r="Q39" s="4">
        <v>16.6</v>
      </c>
      <c r="R39" s="14" t="s">
        <v>34</v>
      </c>
      <c r="S39" s="80">
        <v>1.7</v>
      </c>
      <c r="T39" s="41">
        <v>1951.5</v>
      </c>
    </row>
    <row r="40" spans="1:20" s="45" customFormat="1" ht="13.5">
      <c r="A40" s="30">
        <v>28</v>
      </c>
      <c r="B40" s="81">
        <v>1356</v>
      </c>
      <c r="C40" s="74">
        <v>123</v>
      </c>
      <c r="D40" s="84" t="s">
        <v>130</v>
      </c>
      <c r="E40" s="79">
        <v>48</v>
      </c>
      <c r="F40" s="84" t="s">
        <v>130</v>
      </c>
      <c r="G40" s="72">
        <v>17.4</v>
      </c>
      <c r="H40" s="46">
        <v>8.2</v>
      </c>
      <c r="I40" s="46">
        <v>12.5</v>
      </c>
      <c r="J40" s="46">
        <v>34</v>
      </c>
      <c r="K40" s="84" t="s">
        <v>131</v>
      </c>
      <c r="L40" s="79">
        <v>-7</v>
      </c>
      <c r="M40" s="84" t="s">
        <v>132</v>
      </c>
      <c r="N40" s="75">
        <v>101</v>
      </c>
      <c r="O40" s="75">
        <v>88</v>
      </c>
      <c r="P40" s="4">
        <v>2.4</v>
      </c>
      <c r="Q40" s="4">
        <v>15.9</v>
      </c>
      <c r="R40" s="14" t="s">
        <v>133</v>
      </c>
      <c r="S40" s="80">
        <v>12.23</v>
      </c>
      <c r="T40" s="41">
        <v>1791.4</v>
      </c>
    </row>
    <row r="41" spans="1:20" s="45" customFormat="1" ht="13.5">
      <c r="A41" s="104">
        <v>29</v>
      </c>
      <c r="B41" s="105">
        <v>1445</v>
      </c>
      <c r="C41" s="65">
        <v>99.5</v>
      </c>
      <c r="D41" s="84" t="s">
        <v>134</v>
      </c>
      <c r="E41" s="79">
        <v>33.5</v>
      </c>
      <c r="F41" s="84" t="s">
        <v>81</v>
      </c>
      <c r="G41" s="72">
        <v>16.5</v>
      </c>
      <c r="H41" s="46">
        <v>7.3</v>
      </c>
      <c r="I41" s="46">
        <v>11.7</v>
      </c>
      <c r="J41" s="46">
        <v>33.3</v>
      </c>
      <c r="K41" s="84" t="s">
        <v>135</v>
      </c>
      <c r="L41" s="79">
        <v>-10.6</v>
      </c>
      <c r="M41" s="84" t="s">
        <v>136</v>
      </c>
      <c r="N41" s="75">
        <v>78</v>
      </c>
      <c r="O41" s="75">
        <v>114</v>
      </c>
      <c r="P41" s="4">
        <v>2.4</v>
      </c>
      <c r="Q41" s="46">
        <v>19</v>
      </c>
      <c r="R41" s="14" t="s">
        <v>34</v>
      </c>
      <c r="S41" s="80">
        <v>4.19</v>
      </c>
      <c r="T41" s="41">
        <v>1794.7</v>
      </c>
    </row>
    <row r="42" spans="1:20" s="45" customFormat="1" ht="13.5">
      <c r="A42" s="104">
        <v>30</v>
      </c>
      <c r="B42" s="105">
        <v>1105</v>
      </c>
      <c r="C42" s="65">
        <v>55.5</v>
      </c>
      <c r="D42" s="84" t="s">
        <v>137</v>
      </c>
      <c r="E42" s="79">
        <v>24.5</v>
      </c>
      <c r="F42" s="84" t="s">
        <v>138</v>
      </c>
      <c r="G42" s="72">
        <v>17.5</v>
      </c>
      <c r="H42" s="46">
        <v>7.8</v>
      </c>
      <c r="I42" s="46">
        <v>12.4</v>
      </c>
      <c r="J42" s="46">
        <v>35.6</v>
      </c>
      <c r="K42" s="84" t="s">
        <v>139</v>
      </c>
      <c r="L42" s="79">
        <v>-8.3</v>
      </c>
      <c r="M42" s="84" t="s">
        <v>140</v>
      </c>
      <c r="N42" s="75">
        <v>98</v>
      </c>
      <c r="O42" s="75">
        <v>95</v>
      </c>
      <c r="P42" s="4">
        <v>2.4</v>
      </c>
      <c r="Q42" s="46">
        <v>18.5</v>
      </c>
      <c r="R42" s="14" t="s">
        <v>141</v>
      </c>
      <c r="S42" s="80">
        <v>10.1</v>
      </c>
      <c r="T42" s="41">
        <v>1968.4</v>
      </c>
    </row>
    <row r="43" spans="1:20" s="45" customFormat="1" ht="13.5">
      <c r="A43" s="104"/>
      <c r="B43" s="105"/>
      <c r="C43" s="65"/>
      <c r="D43" s="84"/>
      <c r="E43" s="79"/>
      <c r="F43" s="84"/>
      <c r="G43" s="72"/>
      <c r="H43" s="46"/>
      <c r="I43" s="46"/>
      <c r="J43" s="46"/>
      <c r="K43" s="84"/>
      <c r="L43" s="79"/>
      <c r="M43" s="84"/>
      <c r="N43" s="75"/>
      <c r="O43" s="75"/>
      <c r="P43" s="4"/>
      <c r="Q43" s="46"/>
      <c r="R43" s="14"/>
      <c r="S43" s="80"/>
      <c r="T43" s="41"/>
    </row>
    <row r="44" spans="1:20" s="45" customFormat="1" ht="13.5">
      <c r="A44" s="104" t="s">
        <v>158</v>
      </c>
      <c r="B44" s="105">
        <v>1589</v>
      </c>
      <c r="C44" s="65">
        <v>342</v>
      </c>
      <c r="D44" s="84" t="s">
        <v>148</v>
      </c>
      <c r="E44" s="79">
        <v>43.5</v>
      </c>
      <c r="F44" s="84" t="s">
        <v>148</v>
      </c>
      <c r="G44" s="72">
        <v>17.4</v>
      </c>
      <c r="H44" s="46">
        <v>7.5</v>
      </c>
      <c r="I44" s="46">
        <v>12.3</v>
      </c>
      <c r="J44" s="46">
        <v>34.7</v>
      </c>
      <c r="K44" s="84" t="s">
        <v>149</v>
      </c>
      <c r="L44" s="79">
        <v>-8.7</v>
      </c>
      <c r="M44" s="84" t="s">
        <v>150</v>
      </c>
      <c r="N44" s="75">
        <v>81</v>
      </c>
      <c r="O44" s="75">
        <v>108</v>
      </c>
      <c r="P44" s="4">
        <v>2.5</v>
      </c>
      <c r="Q44" s="46">
        <v>17.7</v>
      </c>
      <c r="R44" s="14" t="s">
        <v>34</v>
      </c>
      <c r="S44" s="80">
        <v>4.15</v>
      </c>
      <c r="T44" s="41">
        <v>1933.8</v>
      </c>
    </row>
    <row r="45" spans="1:20" s="45" customFormat="1" ht="13.5">
      <c r="A45" s="104">
        <v>2</v>
      </c>
      <c r="B45" s="105">
        <v>1532</v>
      </c>
      <c r="C45" s="65">
        <v>148.5</v>
      </c>
      <c r="D45" s="84" t="s">
        <v>151</v>
      </c>
      <c r="E45" s="79">
        <v>41.5</v>
      </c>
      <c r="F45" s="84" t="s">
        <v>151</v>
      </c>
      <c r="G45" s="72">
        <v>17.2</v>
      </c>
      <c r="H45" s="46">
        <v>8.1</v>
      </c>
      <c r="I45" s="46">
        <v>12.4</v>
      </c>
      <c r="J45" s="46">
        <v>35.7</v>
      </c>
      <c r="K45" s="84" t="s">
        <v>152</v>
      </c>
      <c r="L45" s="79">
        <v>-7.3</v>
      </c>
      <c r="M45" s="84" t="s">
        <v>153</v>
      </c>
      <c r="N45" s="75">
        <v>82</v>
      </c>
      <c r="O45" s="75">
        <v>93</v>
      </c>
      <c r="P45" s="4">
        <v>2.3</v>
      </c>
      <c r="Q45" s="46">
        <v>18.1</v>
      </c>
      <c r="R45" s="14" t="s">
        <v>34</v>
      </c>
      <c r="S45" s="80">
        <v>3.6</v>
      </c>
      <c r="T45" s="41">
        <v>1704.4</v>
      </c>
    </row>
    <row r="46" spans="1:20" s="45" customFormat="1" ht="13.5">
      <c r="A46" s="104">
        <v>3</v>
      </c>
      <c r="B46" s="105">
        <v>1147</v>
      </c>
      <c r="C46" s="65">
        <v>51</v>
      </c>
      <c r="D46" s="84" t="s">
        <v>159</v>
      </c>
      <c r="E46" s="79">
        <v>12.5</v>
      </c>
      <c r="F46" s="84" t="s">
        <v>160</v>
      </c>
      <c r="G46" s="72">
        <v>18</v>
      </c>
      <c r="H46" s="46">
        <v>8.1</v>
      </c>
      <c r="I46" s="46">
        <v>12.8</v>
      </c>
      <c r="J46" s="46">
        <v>35.2</v>
      </c>
      <c r="K46" s="84" t="s">
        <v>149</v>
      </c>
      <c r="L46" s="79">
        <v>-9.9</v>
      </c>
      <c r="M46" s="84" t="s">
        <v>161</v>
      </c>
      <c r="N46" s="75">
        <v>93</v>
      </c>
      <c r="O46" s="75">
        <v>90</v>
      </c>
      <c r="P46" s="4">
        <v>2.4</v>
      </c>
      <c r="Q46" s="46">
        <v>16.8</v>
      </c>
      <c r="R46" s="14" t="s">
        <v>33</v>
      </c>
      <c r="S46" s="80">
        <v>5.1</v>
      </c>
      <c r="T46" s="41">
        <v>1573.9</v>
      </c>
    </row>
    <row r="47" spans="1:20" s="45" customFormat="1" ht="13.5">
      <c r="A47" s="104">
        <v>4</v>
      </c>
      <c r="B47" s="105">
        <f>SUM(B49:B60)</f>
        <v>1109</v>
      </c>
      <c r="C47" s="65">
        <v>70.5</v>
      </c>
      <c r="D47" s="84" t="s">
        <v>159</v>
      </c>
      <c r="E47" s="79">
        <v>23</v>
      </c>
      <c r="F47" s="84" t="s">
        <v>178</v>
      </c>
      <c r="G47" s="72">
        <f>AVERAGE(G49:G60)</f>
        <v>17.209090909090904</v>
      </c>
      <c r="H47" s="46">
        <v>-3.3</v>
      </c>
      <c r="I47" s="46">
        <f>AVERAGE(I49:I60)</f>
        <v>11.981818181818182</v>
      </c>
      <c r="J47" s="46">
        <v>35.9</v>
      </c>
      <c r="K47" s="84" t="s">
        <v>179</v>
      </c>
      <c r="L47" s="79">
        <v>-6.9</v>
      </c>
      <c r="M47" s="84" t="s">
        <v>180</v>
      </c>
      <c r="N47" s="75">
        <f>SUM(N49:N60)</f>
        <v>105</v>
      </c>
      <c r="O47" s="75">
        <f>SUM(O49:O60)</f>
        <v>98</v>
      </c>
      <c r="P47" s="4">
        <f>AVERAGE(P49:P60)</f>
        <v>2.283333333333333</v>
      </c>
      <c r="Q47" s="46">
        <v>16.6</v>
      </c>
      <c r="R47" s="14" t="s">
        <v>176</v>
      </c>
      <c r="S47" s="80">
        <v>12.22</v>
      </c>
      <c r="T47" s="41">
        <f>SUM(T49:T60)</f>
        <v>1855.7999999999997</v>
      </c>
    </row>
    <row r="48" spans="1:20" ht="11.25" customHeight="1">
      <c r="A48" s="88"/>
      <c r="B48" s="32"/>
      <c r="C48" s="61"/>
      <c r="D48" s="5"/>
      <c r="G48" s="85"/>
      <c r="H48" s="86"/>
      <c r="I48" s="33"/>
      <c r="J48" s="82"/>
      <c r="K48" s="34"/>
      <c r="L48" s="34"/>
      <c r="M48" s="70"/>
      <c r="N48" s="38"/>
      <c r="S48" s="70"/>
      <c r="T48" s="73"/>
    </row>
    <row r="49" spans="1:20" ht="13.5">
      <c r="A49" s="108" t="s">
        <v>163</v>
      </c>
      <c r="B49" s="89">
        <v>24.5</v>
      </c>
      <c r="C49" s="94">
        <v>8.5</v>
      </c>
      <c r="D49" s="99" t="s">
        <v>142</v>
      </c>
      <c r="E49" s="94">
        <v>2.5</v>
      </c>
      <c r="F49" s="99" t="s">
        <v>142</v>
      </c>
      <c r="G49">
        <v>4.8</v>
      </c>
      <c r="H49" s="94">
        <v>-3.3</v>
      </c>
      <c r="I49" s="82">
        <v>0.7</v>
      </c>
      <c r="J49" s="82">
        <v>8.9</v>
      </c>
      <c r="K49" s="84" t="s">
        <v>168</v>
      </c>
      <c r="L49" s="94">
        <v>-6.9</v>
      </c>
      <c r="M49" s="84" t="s">
        <v>173</v>
      </c>
      <c r="N49" s="93">
        <v>0</v>
      </c>
      <c r="O49" s="93">
        <v>30</v>
      </c>
      <c r="P49" s="93">
        <v>3</v>
      </c>
      <c r="Q49" s="94">
        <v>14.4</v>
      </c>
      <c r="R49" s="10" t="s">
        <v>176</v>
      </c>
      <c r="S49" s="84" t="s">
        <v>95</v>
      </c>
      <c r="T49" s="97">
        <v>149.5</v>
      </c>
    </row>
    <row r="50" spans="1:20" ht="13.5">
      <c r="A50" s="10">
        <v>2</v>
      </c>
      <c r="B50" s="89">
        <v>24</v>
      </c>
      <c r="C50" s="94">
        <v>5.5</v>
      </c>
      <c r="D50" s="99" t="s">
        <v>147</v>
      </c>
      <c r="E50" s="94">
        <v>2.5</v>
      </c>
      <c r="F50" s="99" t="s">
        <v>166</v>
      </c>
      <c r="G50">
        <v>5.5</v>
      </c>
      <c r="H50" s="94">
        <v>-3</v>
      </c>
      <c r="I50" s="82">
        <v>1.1</v>
      </c>
      <c r="J50" s="82">
        <v>11.9</v>
      </c>
      <c r="K50" s="84" t="s">
        <v>162</v>
      </c>
      <c r="L50" s="94">
        <v>-6.1</v>
      </c>
      <c r="M50" s="84" t="s">
        <v>174</v>
      </c>
      <c r="N50" s="93">
        <v>0</v>
      </c>
      <c r="O50" s="93">
        <v>27</v>
      </c>
      <c r="P50" s="93">
        <v>2.9</v>
      </c>
      <c r="Q50" s="94">
        <v>12.7</v>
      </c>
      <c r="R50" s="10" t="s">
        <v>34</v>
      </c>
      <c r="S50" s="84" t="s">
        <v>164</v>
      </c>
      <c r="T50" s="97">
        <v>157.7</v>
      </c>
    </row>
    <row r="51" spans="1:20" ht="13.5">
      <c r="A51" s="10">
        <v>3</v>
      </c>
      <c r="B51" s="89">
        <v>67</v>
      </c>
      <c r="C51" s="94">
        <v>21</v>
      </c>
      <c r="D51" s="99" t="s">
        <v>154</v>
      </c>
      <c r="E51" s="94">
        <v>5.5</v>
      </c>
      <c r="F51" s="99" t="s">
        <v>157</v>
      </c>
      <c r="G51">
        <v>11.8</v>
      </c>
      <c r="H51" s="94">
        <v>-0.2</v>
      </c>
      <c r="I51" s="82">
        <v>5.8</v>
      </c>
      <c r="J51" s="82">
        <v>19.7</v>
      </c>
      <c r="K51" s="84" t="s">
        <v>169</v>
      </c>
      <c r="L51" s="84">
        <v>-5.6</v>
      </c>
      <c r="M51" s="84" t="s">
        <v>165</v>
      </c>
      <c r="N51" s="93">
        <v>0</v>
      </c>
      <c r="O51" s="93">
        <v>15</v>
      </c>
      <c r="P51" s="93">
        <v>3.1</v>
      </c>
      <c r="Q51" s="94">
        <v>14.5</v>
      </c>
      <c r="R51" s="10" t="s">
        <v>176</v>
      </c>
      <c r="S51" s="84" t="s">
        <v>95</v>
      </c>
      <c r="T51" s="97">
        <v>204.2</v>
      </c>
    </row>
    <row r="52" spans="1:20" ht="13.5">
      <c r="A52" s="10">
        <v>4</v>
      </c>
      <c r="B52" s="89">
        <v>96.5</v>
      </c>
      <c r="C52" s="94">
        <v>32</v>
      </c>
      <c r="D52" s="99" t="s">
        <v>145</v>
      </c>
      <c r="E52" s="94">
        <v>6.5</v>
      </c>
      <c r="F52" s="99" t="s">
        <v>145</v>
      </c>
      <c r="G52">
        <v>18.4</v>
      </c>
      <c r="H52" s="94">
        <v>5.1</v>
      </c>
      <c r="I52" s="82">
        <v>11.7</v>
      </c>
      <c r="J52" s="82">
        <v>28.1</v>
      </c>
      <c r="K52" s="84" t="s">
        <v>142</v>
      </c>
      <c r="L52" s="94">
        <v>-2.6</v>
      </c>
      <c r="M52" s="84" t="s">
        <v>172</v>
      </c>
      <c r="N52" s="93">
        <v>5</v>
      </c>
      <c r="O52" s="93">
        <v>4</v>
      </c>
      <c r="P52" s="95">
        <v>2.4</v>
      </c>
      <c r="Q52" s="94">
        <v>12.3</v>
      </c>
      <c r="R52" s="10" t="s">
        <v>141</v>
      </c>
      <c r="S52" s="84" t="s">
        <v>167</v>
      </c>
      <c r="T52" s="97">
        <v>212.2</v>
      </c>
    </row>
    <row r="53" spans="1:20" ht="13.5">
      <c r="A53" s="10">
        <v>5</v>
      </c>
      <c r="B53" s="89">
        <v>83</v>
      </c>
      <c r="C53" s="94">
        <v>28</v>
      </c>
      <c r="D53" s="99" t="s">
        <v>162</v>
      </c>
      <c r="E53" s="94">
        <v>12.5</v>
      </c>
      <c r="F53" s="99" t="s">
        <v>162</v>
      </c>
      <c r="G53">
        <v>22</v>
      </c>
      <c r="H53" s="94">
        <v>10.6</v>
      </c>
      <c r="I53" s="82">
        <v>16.2</v>
      </c>
      <c r="J53" s="82">
        <v>28.3</v>
      </c>
      <c r="K53" s="84" t="s">
        <v>145</v>
      </c>
      <c r="L53" s="94">
        <v>4.3</v>
      </c>
      <c r="M53" s="84" t="s">
        <v>142</v>
      </c>
      <c r="N53" s="93">
        <v>11</v>
      </c>
      <c r="O53" s="93">
        <v>0</v>
      </c>
      <c r="P53" s="93">
        <v>2.4</v>
      </c>
      <c r="Q53" s="94">
        <v>11.8</v>
      </c>
      <c r="R53" s="10" t="s">
        <v>176</v>
      </c>
      <c r="S53" s="84" t="s">
        <v>98</v>
      </c>
      <c r="T53" s="97">
        <v>221.6</v>
      </c>
    </row>
    <row r="54" spans="1:20" ht="13.5">
      <c r="A54" s="10">
        <v>6</v>
      </c>
      <c r="B54" s="89">
        <v>169</v>
      </c>
      <c r="C54" s="94">
        <v>70.5</v>
      </c>
      <c r="D54" s="99" t="s">
        <v>164</v>
      </c>
      <c r="E54" s="94">
        <v>18.5</v>
      </c>
      <c r="F54" s="99" t="s">
        <v>164</v>
      </c>
      <c r="G54">
        <v>24.4</v>
      </c>
      <c r="H54" s="94">
        <v>16</v>
      </c>
      <c r="I54" s="82">
        <v>19.9</v>
      </c>
      <c r="J54" s="82">
        <v>33.5</v>
      </c>
      <c r="K54" s="84" t="s">
        <v>170</v>
      </c>
      <c r="L54" s="94">
        <v>11.2</v>
      </c>
      <c r="M54" s="84" t="s">
        <v>167</v>
      </c>
      <c r="N54" s="93">
        <v>14</v>
      </c>
      <c r="O54" s="93">
        <v>0</v>
      </c>
      <c r="P54" s="84">
        <v>2.2</v>
      </c>
      <c r="Q54" s="94">
        <v>9.5</v>
      </c>
      <c r="R54" s="10" t="s">
        <v>133</v>
      </c>
      <c r="S54" s="84" t="s">
        <v>145</v>
      </c>
      <c r="T54" s="97">
        <v>152.6</v>
      </c>
    </row>
    <row r="55" spans="1:20" ht="13.5">
      <c r="A55" s="10">
        <v>7</v>
      </c>
      <c r="B55" s="89">
        <v>241.5</v>
      </c>
      <c r="C55" s="94">
        <v>58</v>
      </c>
      <c r="D55" s="99" t="s">
        <v>146</v>
      </c>
      <c r="E55" s="94">
        <v>23</v>
      </c>
      <c r="F55" s="99" t="s">
        <v>101</v>
      </c>
      <c r="G55">
        <v>28.8</v>
      </c>
      <c r="H55" s="94">
        <v>21</v>
      </c>
      <c r="I55" s="82">
        <v>24.3</v>
      </c>
      <c r="J55" s="82">
        <v>35.9</v>
      </c>
      <c r="K55" s="84" t="s">
        <v>156</v>
      </c>
      <c r="L55" s="94">
        <v>18.7</v>
      </c>
      <c r="M55" s="84" t="s">
        <v>147</v>
      </c>
      <c r="N55" s="93">
        <v>26</v>
      </c>
      <c r="O55" s="93">
        <v>0</v>
      </c>
      <c r="P55" s="93">
        <v>1.5</v>
      </c>
      <c r="Q55" s="94">
        <v>8.1</v>
      </c>
      <c r="R55" s="10" t="s">
        <v>176</v>
      </c>
      <c r="S55" s="84" t="s">
        <v>143</v>
      </c>
      <c r="T55" s="97">
        <v>116</v>
      </c>
    </row>
    <row r="56" spans="1:20" ht="13.5">
      <c r="A56" s="10">
        <v>8</v>
      </c>
      <c r="B56" s="89">
        <v>137.5</v>
      </c>
      <c r="C56" s="94">
        <v>28.5</v>
      </c>
      <c r="D56" s="99" t="s">
        <v>98</v>
      </c>
      <c r="E56" s="94">
        <v>11.5</v>
      </c>
      <c r="F56" s="99" t="s">
        <v>167</v>
      </c>
      <c r="G56">
        <v>29</v>
      </c>
      <c r="H56" s="94">
        <v>20.8</v>
      </c>
      <c r="I56" s="82">
        <v>24.3</v>
      </c>
      <c r="J56" s="82">
        <v>34.8</v>
      </c>
      <c r="K56" s="84" t="s">
        <v>147</v>
      </c>
      <c r="L56" s="94">
        <v>13.3</v>
      </c>
      <c r="M56" s="84" t="s">
        <v>145</v>
      </c>
      <c r="N56" s="93">
        <v>25</v>
      </c>
      <c r="O56" s="93">
        <v>0</v>
      </c>
      <c r="P56" s="84">
        <v>1.8</v>
      </c>
      <c r="Q56" s="94">
        <v>10.2</v>
      </c>
      <c r="R56" s="10" t="s">
        <v>177</v>
      </c>
      <c r="S56" s="84" t="s">
        <v>154</v>
      </c>
      <c r="T56" s="97">
        <v>100.5</v>
      </c>
    </row>
    <row r="57" spans="1:20" ht="13.5">
      <c r="A57" s="30">
        <v>9</v>
      </c>
      <c r="B57" s="89">
        <v>123.5</v>
      </c>
      <c r="C57" s="94">
        <v>35</v>
      </c>
      <c r="D57" s="99" t="s">
        <v>157</v>
      </c>
      <c r="E57" s="94">
        <v>10.5</v>
      </c>
      <c r="F57" s="99" t="s">
        <v>157</v>
      </c>
      <c r="G57" s="112" t="s">
        <v>181</v>
      </c>
      <c r="H57" s="94" t="s">
        <v>182</v>
      </c>
      <c r="I57" s="82" t="s">
        <v>183</v>
      </c>
      <c r="J57" s="82" t="s">
        <v>184</v>
      </c>
      <c r="K57" s="84" t="s">
        <v>166</v>
      </c>
      <c r="L57" s="94" t="s">
        <v>185</v>
      </c>
      <c r="M57" s="84" t="s">
        <v>155</v>
      </c>
      <c r="N57" s="93">
        <v>21</v>
      </c>
      <c r="O57" s="93" t="s">
        <v>186</v>
      </c>
      <c r="P57" s="93">
        <v>1.4</v>
      </c>
      <c r="Q57" s="94">
        <v>10.2</v>
      </c>
      <c r="R57" s="10" t="s">
        <v>133</v>
      </c>
      <c r="S57" s="84" t="s">
        <v>143</v>
      </c>
      <c r="T57" s="97">
        <v>115.8</v>
      </c>
    </row>
    <row r="58" spans="1:20" ht="13.5">
      <c r="A58" s="30">
        <v>10</v>
      </c>
      <c r="B58" s="89">
        <v>40</v>
      </c>
      <c r="C58" s="94">
        <v>29</v>
      </c>
      <c r="D58" s="99" t="s">
        <v>164</v>
      </c>
      <c r="E58" s="94">
        <v>6</v>
      </c>
      <c r="F58" s="99" t="s">
        <v>164</v>
      </c>
      <c r="G58">
        <v>20.2</v>
      </c>
      <c r="H58" s="94">
        <v>8.8</v>
      </c>
      <c r="I58" s="82">
        <v>14</v>
      </c>
      <c r="J58" s="82">
        <v>28.2</v>
      </c>
      <c r="K58" s="84" t="s">
        <v>171</v>
      </c>
      <c r="L58" s="94">
        <v>1.6</v>
      </c>
      <c r="M58" s="84" t="s">
        <v>162</v>
      </c>
      <c r="N58" s="93">
        <v>3</v>
      </c>
      <c r="O58" s="93">
        <v>0</v>
      </c>
      <c r="P58" s="93">
        <v>1.7</v>
      </c>
      <c r="Q58" s="94">
        <v>10.3</v>
      </c>
      <c r="R58" s="10" t="s">
        <v>141</v>
      </c>
      <c r="S58" s="84" t="s">
        <v>142</v>
      </c>
      <c r="T58" s="97">
        <v>138.8</v>
      </c>
    </row>
    <row r="59" spans="1:20" ht="13.5">
      <c r="A59" s="30">
        <v>11</v>
      </c>
      <c r="B59" s="89">
        <v>57.5</v>
      </c>
      <c r="C59" s="94">
        <v>32.5</v>
      </c>
      <c r="D59" s="99" t="s">
        <v>165</v>
      </c>
      <c r="E59" s="94">
        <v>5</v>
      </c>
      <c r="F59" s="99" t="s">
        <v>165</v>
      </c>
      <c r="G59">
        <v>16.7</v>
      </c>
      <c r="H59" s="94">
        <v>4.4</v>
      </c>
      <c r="I59" s="82">
        <v>10.5</v>
      </c>
      <c r="J59" s="82">
        <v>22.3</v>
      </c>
      <c r="K59" s="84" t="s">
        <v>172</v>
      </c>
      <c r="L59" s="84">
        <v>-1.2</v>
      </c>
      <c r="M59" s="84" t="s">
        <v>154</v>
      </c>
      <c r="N59" s="93">
        <v>0</v>
      </c>
      <c r="O59" s="93">
        <v>2</v>
      </c>
      <c r="P59" s="93">
        <v>2.3</v>
      </c>
      <c r="Q59" s="94">
        <v>12.6</v>
      </c>
      <c r="R59" s="10" t="s">
        <v>187</v>
      </c>
      <c r="S59" s="84" t="s">
        <v>145</v>
      </c>
      <c r="T59" s="97">
        <v>163.6</v>
      </c>
    </row>
    <row r="60" spans="1:20" s="48" customFormat="1" ht="14.25" thickBot="1">
      <c r="A60" s="109">
        <v>12</v>
      </c>
      <c r="B60" s="90">
        <v>45</v>
      </c>
      <c r="C60" s="91">
        <v>11.5</v>
      </c>
      <c r="D60" s="107" t="s">
        <v>144</v>
      </c>
      <c r="E60" s="91">
        <v>3</v>
      </c>
      <c r="F60" s="107" t="s">
        <v>144</v>
      </c>
      <c r="G60" s="111">
        <v>7.7</v>
      </c>
      <c r="H60" s="91">
        <v>-0.8</v>
      </c>
      <c r="I60" s="92">
        <v>3.3</v>
      </c>
      <c r="J60" s="106">
        <v>13.4</v>
      </c>
      <c r="K60" s="100" t="s">
        <v>146</v>
      </c>
      <c r="L60" s="91">
        <v>-4.5</v>
      </c>
      <c r="M60" s="101">
        <v>20</v>
      </c>
      <c r="N60" s="101">
        <v>0</v>
      </c>
      <c r="O60" s="101">
        <v>20</v>
      </c>
      <c r="P60" s="96">
        <v>2.7</v>
      </c>
      <c r="Q60" s="91">
        <v>16.6</v>
      </c>
      <c r="R60" s="110" t="s">
        <v>176</v>
      </c>
      <c r="S60" s="100" t="s">
        <v>155</v>
      </c>
      <c r="T60" s="98">
        <v>123.3</v>
      </c>
    </row>
    <row r="61" spans="1:20" s="48" customFormat="1" ht="11.25">
      <c r="A61" s="47" t="s">
        <v>38</v>
      </c>
      <c r="B61" s="48" t="s">
        <v>120</v>
      </c>
      <c r="K61" s="69"/>
      <c r="M61" s="47"/>
      <c r="Q61" s="47"/>
      <c r="T61" s="87"/>
    </row>
    <row r="62" spans="1:13" s="48" customFormat="1" ht="11.25">
      <c r="A62" s="47" t="s">
        <v>39</v>
      </c>
      <c r="B62" s="48" t="s">
        <v>110</v>
      </c>
      <c r="M62" s="47"/>
    </row>
    <row r="63" spans="1:13" s="48" customFormat="1" ht="11.25">
      <c r="A63" s="49"/>
      <c r="B63" s="48" t="s">
        <v>40</v>
      </c>
      <c r="M63" s="47"/>
    </row>
    <row r="64" spans="1:13" s="48" customFormat="1" ht="12.75" customHeight="1">
      <c r="A64" s="47" t="s">
        <v>41</v>
      </c>
      <c r="B64" s="48" t="s">
        <v>42</v>
      </c>
      <c r="M64" s="47"/>
    </row>
    <row r="65" spans="1:20" ht="13.5">
      <c r="A65" s="48"/>
      <c r="B65" s="48" t="s">
        <v>115</v>
      </c>
      <c r="C65" s="48"/>
      <c r="D65" s="48"/>
      <c r="E65" s="48"/>
      <c r="F65" s="48"/>
      <c r="G65" s="48"/>
      <c r="H65" s="48"/>
      <c r="I65" s="48"/>
      <c r="J65" s="48"/>
      <c r="K65" s="48"/>
      <c r="L65" s="48"/>
      <c r="M65" s="47"/>
      <c r="N65" s="48"/>
      <c r="O65" s="48"/>
      <c r="P65" s="48"/>
      <c r="Q65" s="48"/>
      <c r="R65" s="48"/>
      <c r="S65" s="48"/>
      <c r="T65" s="48"/>
    </row>
    <row r="66" ht="13.5">
      <c r="B66" s="48" t="s">
        <v>112</v>
      </c>
    </row>
    <row r="67" ht="13.5">
      <c r="B67" s="48" t="s">
        <v>116</v>
      </c>
    </row>
  </sheetData>
  <sheetProtection/>
  <mergeCells count="20">
    <mergeCell ref="P4:S4"/>
    <mergeCell ref="J5:M5"/>
    <mergeCell ref="H6:H7"/>
    <mergeCell ref="L6:L7"/>
    <mergeCell ref="A2:K2"/>
    <mergeCell ref="A4:A7"/>
    <mergeCell ref="J6:J7"/>
    <mergeCell ref="B4:F4"/>
    <mergeCell ref="C6:C7"/>
    <mergeCell ref="E6:E7"/>
    <mergeCell ref="G4:O4"/>
    <mergeCell ref="T5:T6"/>
    <mergeCell ref="Q5:S5"/>
    <mergeCell ref="P5:P7"/>
    <mergeCell ref="G6:G7"/>
    <mergeCell ref="B5:B7"/>
    <mergeCell ref="Q6:Q7"/>
    <mergeCell ref="I6:I7"/>
    <mergeCell ref="G5:I5"/>
    <mergeCell ref="C5:F5"/>
  </mergeCells>
  <printOptions/>
  <pageMargins left="0.5905511811023623" right="0.5905511811023623" top="0.52" bottom="0.21" header="0.26" footer="0.21"/>
  <pageSetup fitToHeight="1" fitToWidth="1" horizontalDpi="600" verticalDpi="600" orientation="landscape" pageOrder="overThenDown" paperSize="8" scale="99" r:id="rId1"/>
  <headerFooter alignWithMargins="0">
    <oddHeader>&amp;L&amp;9第1章　土地・気象</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B13"/>
    </sheetView>
  </sheetViews>
  <sheetFormatPr defaultColWidth="9.00390625" defaultRowHeight="13.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大河原町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999008</dc:creator>
  <cp:keywords/>
  <dc:description/>
  <cp:lastModifiedBy>内野　広大</cp:lastModifiedBy>
  <cp:lastPrinted>2023-05-23T02:45:28Z</cp:lastPrinted>
  <dcterms:created xsi:type="dcterms:W3CDTF">2004-11-01T00:07:14Z</dcterms:created>
  <dcterms:modified xsi:type="dcterms:W3CDTF">2023-08-30T05:49:48Z</dcterms:modified>
  <cp:category/>
  <cp:version/>
  <cp:contentType/>
  <cp:contentStatus/>
</cp:coreProperties>
</file>